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hda-my.sharepoint.com/personal/alena_henderson_virginiahousing_com/Documents/Documents/"/>
    </mc:Choice>
  </mc:AlternateContent>
  <xr:revisionPtr revIDLastSave="3" documentId="10_ncr:8000_{47B43A08-2209-43FD-BA9A-3C5725DDF34B}" xr6:coauthVersionLast="47" xr6:coauthVersionMax="47" xr10:uidLastSave="{C690D3B3-8534-4ABF-8DAE-578508DD024C}"/>
  <workbookProtection workbookAlgorithmName="SHA-512" workbookHashValue="elaD+q1i/GfjLL4lSA5hYDnIKodRNcZxFAMQDZGGPs3xYJbTNkDNJqaDe4ashTTuZC4TATsCvXvRpa+vIOKYiQ==" workbookSaltValue="BTNmklq0Q2KVNclLX0HBVg==" workbookSpinCount="100000" lockStructure="1"/>
  <bookViews>
    <workbookView xWindow="-120" yWindow="-120" windowWidth="29040" windowHeight="17520" xr2:uid="{8BD6A32F-AA89-4C88-87D1-F645FA2116C5}"/>
  </bookViews>
  <sheets>
    <sheet name="Stored Materials" sheetId="1" r:id="rId1"/>
  </sheets>
  <definedNames>
    <definedName name="_xlnm.Print_Area" localSheetId="0">'Stored Materials'!$A$1:$M$57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6" i="1" l="1"/>
  <c r="N55" i="1"/>
  <c r="L49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10" i="1"/>
  <c r="N53" i="1" l="1"/>
  <c r="P9" i="1"/>
  <c r="P22" i="1" l="1"/>
  <c r="P34" i="1"/>
  <c r="P46" i="1"/>
  <c r="P13" i="1"/>
  <c r="P25" i="1"/>
  <c r="P37" i="1"/>
  <c r="P49" i="1"/>
  <c r="P17" i="1"/>
  <c r="P29" i="1"/>
  <c r="P41" i="1"/>
  <c r="P21" i="1"/>
  <c r="P38" i="1"/>
  <c r="P23" i="1"/>
  <c r="P39" i="1"/>
  <c r="P24" i="1"/>
  <c r="P40" i="1"/>
  <c r="P11" i="1"/>
  <c r="P27" i="1"/>
  <c r="P43" i="1"/>
  <c r="P14" i="1"/>
  <c r="P45" i="1"/>
  <c r="P12" i="1"/>
  <c r="P28" i="1"/>
  <c r="P44" i="1"/>
  <c r="P30" i="1"/>
  <c r="P31" i="1"/>
  <c r="P32" i="1"/>
  <c r="P48" i="1"/>
  <c r="P26" i="1"/>
  <c r="P33" i="1"/>
  <c r="P35" i="1"/>
  <c r="P47" i="1"/>
  <c r="P16" i="1"/>
  <c r="P18" i="1"/>
  <c r="P19" i="1"/>
  <c r="P36" i="1"/>
  <c r="P15" i="1"/>
  <c r="P10" i="1"/>
  <c r="P42" i="1"/>
  <c r="P20" i="1"/>
  <c r="Q9" i="1"/>
  <c r="Q13" i="1" s="1"/>
  <c r="C51" i="1"/>
  <c r="P55" i="1" l="1"/>
  <c r="P56" i="1"/>
  <c r="Q11" i="1"/>
  <c r="Q17" i="1"/>
  <c r="Q29" i="1"/>
  <c r="Q18" i="1"/>
  <c r="Q30" i="1"/>
  <c r="Q20" i="1"/>
  <c r="Q34" i="1"/>
  <c r="Q14" i="1"/>
  <c r="Q31" i="1"/>
  <c r="Q24" i="1"/>
  <c r="Q48" i="1"/>
  <c r="Q12" i="1"/>
  <c r="Q15" i="1"/>
  <c r="Q21" i="1"/>
  <c r="Q35" i="1"/>
  <c r="Q39" i="1"/>
  <c r="Q10" i="1"/>
  <c r="Q22" i="1"/>
  <c r="Q28" i="1"/>
  <c r="Q38" i="1"/>
  <c r="Q43" i="1"/>
  <c r="Q16" i="1"/>
  <c r="Q26" i="1"/>
  <c r="Q41" i="1"/>
  <c r="Q47" i="1"/>
  <c r="Q49" i="1"/>
  <c r="Q32" i="1"/>
  <c r="Q44" i="1"/>
  <c r="Q42" i="1"/>
  <c r="Q45" i="1"/>
  <c r="Q25" i="1"/>
  <c r="Q37" i="1"/>
  <c r="Q46" i="1"/>
  <c r="Q40" i="1"/>
  <c r="Q36" i="1"/>
  <c r="Q23" i="1"/>
  <c r="Q33" i="1"/>
  <c r="Q19" i="1"/>
  <c r="Q27" i="1"/>
  <c r="R9" i="1"/>
  <c r="P57" i="1" l="1"/>
  <c r="R10" i="1"/>
  <c r="R16" i="1"/>
  <c r="R28" i="1"/>
  <c r="R17" i="1"/>
  <c r="R29" i="1"/>
  <c r="R13" i="1"/>
  <c r="R25" i="1"/>
  <c r="R22" i="1"/>
  <c r="R36" i="1"/>
  <c r="R14" i="1"/>
  <c r="R31" i="1"/>
  <c r="R47" i="1"/>
  <c r="R26" i="1"/>
  <c r="R38" i="1"/>
  <c r="R11" i="1"/>
  <c r="R18" i="1"/>
  <c r="R15" i="1"/>
  <c r="R21" i="1"/>
  <c r="R35" i="1"/>
  <c r="R42" i="1"/>
  <c r="R45" i="1"/>
  <c r="R24" i="1"/>
  <c r="R49" i="1"/>
  <c r="R12" i="1"/>
  <c r="R20" i="1"/>
  <c r="R19" i="1"/>
  <c r="R33" i="1"/>
  <c r="R34" i="1"/>
  <c r="R41" i="1"/>
  <c r="R30" i="1"/>
  <c r="R48" i="1"/>
  <c r="R23" i="1"/>
  <c r="R40" i="1"/>
  <c r="R43" i="1"/>
  <c r="R32" i="1"/>
  <c r="R27" i="1"/>
  <c r="R44" i="1"/>
  <c r="R37" i="1"/>
  <c r="R46" i="1"/>
  <c r="R39" i="1"/>
  <c r="Q56" i="1"/>
  <c r="Q55" i="1"/>
  <c r="S9" i="1"/>
  <c r="Q57" i="1" l="1"/>
  <c r="S10" i="1"/>
  <c r="S15" i="1"/>
  <c r="S27" i="1"/>
  <c r="S16" i="1"/>
  <c r="S28" i="1"/>
  <c r="S18" i="1"/>
  <c r="S32" i="1"/>
  <c r="S42" i="1"/>
  <c r="S29" i="1"/>
  <c r="S22" i="1"/>
  <c r="S36" i="1"/>
  <c r="S46" i="1"/>
  <c r="S11" i="1"/>
  <c r="S19" i="1"/>
  <c r="S33" i="1"/>
  <c r="S13" i="1"/>
  <c r="S25" i="1"/>
  <c r="S21" i="1"/>
  <c r="S17" i="1"/>
  <c r="S24" i="1"/>
  <c r="S44" i="1"/>
  <c r="S23" i="1"/>
  <c r="S37" i="1"/>
  <c r="S26" i="1"/>
  <c r="S20" i="1"/>
  <c r="S47" i="1"/>
  <c r="S34" i="1"/>
  <c r="S41" i="1"/>
  <c r="S30" i="1"/>
  <c r="S48" i="1"/>
  <c r="S35" i="1"/>
  <c r="S14" i="1"/>
  <c r="S40" i="1"/>
  <c r="S43" i="1"/>
  <c r="S12" i="1"/>
  <c r="S39" i="1"/>
  <c r="S38" i="1"/>
  <c r="S45" i="1"/>
  <c r="S49" i="1"/>
  <c r="S31" i="1"/>
  <c r="R56" i="1"/>
  <c r="R55" i="1"/>
  <c r="T9" i="1"/>
  <c r="R57" i="1" l="1"/>
  <c r="S55" i="1"/>
  <c r="T14" i="1"/>
  <c r="T26" i="1"/>
  <c r="T15" i="1"/>
  <c r="T27" i="1"/>
  <c r="T16" i="1"/>
  <c r="T23" i="1"/>
  <c r="T37" i="1"/>
  <c r="T41" i="1"/>
  <c r="T20" i="1"/>
  <c r="T34" i="1"/>
  <c r="T29" i="1"/>
  <c r="T45" i="1"/>
  <c r="T24" i="1"/>
  <c r="T10" i="1"/>
  <c r="T22" i="1"/>
  <c r="T11" i="1"/>
  <c r="T18" i="1"/>
  <c r="T32" i="1"/>
  <c r="T13" i="1"/>
  <c r="T21" i="1"/>
  <c r="T17" i="1"/>
  <c r="T31" i="1"/>
  <c r="T30" i="1"/>
  <c r="T40" i="1"/>
  <c r="T48" i="1"/>
  <c r="T19" i="1"/>
  <c r="T46" i="1"/>
  <c r="T47" i="1"/>
  <c r="T38" i="1"/>
  <c r="T49" i="1"/>
  <c r="T35" i="1"/>
  <c r="T43" i="1"/>
  <c r="T36" i="1"/>
  <c r="T44" i="1"/>
  <c r="T25" i="1"/>
  <c r="T12" i="1"/>
  <c r="T42" i="1"/>
  <c r="T28" i="1"/>
  <c r="T39" i="1"/>
  <c r="T33" i="1"/>
  <c r="S56" i="1"/>
  <c r="U9" i="1"/>
  <c r="N57" i="1"/>
  <c r="Q50" i="1"/>
  <c r="P50" i="1"/>
  <c r="R50" i="1"/>
  <c r="S57" i="1" l="1"/>
  <c r="U10" i="1"/>
  <c r="S50" i="1" s="1"/>
  <c r="S51" i="1" s="1"/>
  <c r="U13" i="1"/>
  <c r="U25" i="1"/>
  <c r="U37" i="1"/>
  <c r="U14" i="1"/>
  <c r="U26" i="1"/>
  <c r="U30" i="1"/>
  <c r="U40" i="1"/>
  <c r="U27" i="1"/>
  <c r="U20" i="1"/>
  <c r="U34" i="1"/>
  <c r="U44" i="1"/>
  <c r="U17" i="1"/>
  <c r="U31" i="1"/>
  <c r="U19" i="1"/>
  <c r="U46" i="1"/>
  <c r="U11" i="1"/>
  <c r="U15" i="1"/>
  <c r="U18" i="1"/>
  <c r="U21" i="1"/>
  <c r="U35" i="1"/>
  <c r="U24" i="1"/>
  <c r="U12" i="1"/>
  <c r="U39" i="1"/>
  <c r="U43" i="1"/>
  <c r="U16" i="1"/>
  <c r="U23" i="1"/>
  <c r="U29" i="1"/>
  <c r="U41" i="1"/>
  <c r="U47" i="1"/>
  <c r="U32" i="1"/>
  <c r="U38" i="1"/>
  <c r="U49" i="1"/>
  <c r="U33" i="1"/>
  <c r="U42" i="1"/>
  <c r="U45" i="1"/>
  <c r="U28" i="1"/>
  <c r="U36" i="1"/>
  <c r="U22" i="1"/>
  <c r="U48" i="1"/>
  <c r="T56" i="1"/>
  <c r="T55" i="1"/>
  <c r="R51" i="1"/>
  <c r="P51" i="1"/>
  <c r="Q51" i="1"/>
  <c r="V9" i="1"/>
  <c r="V25" i="1" l="1"/>
  <c r="V18" i="1"/>
  <c r="T57" i="1"/>
  <c r="V10" i="1"/>
  <c r="T50" i="1" s="1"/>
  <c r="T51" i="1" s="1"/>
  <c r="V11" i="1"/>
  <c r="V12" i="1"/>
  <c r="V24" i="1"/>
  <c r="V36" i="1"/>
  <c r="V13" i="1"/>
  <c r="V37" i="1"/>
  <c r="V21" i="1"/>
  <c r="V35" i="1"/>
  <c r="V39" i="1"/>
  <c r="V32" i="1"/>
  <c r="V42" i="1"/>
  <c r="V27" i="1"/>
  <c r="V43" i="1"/>
  <c r="V22" i="1"/>
  <c r="V16" i="1"/>
  <c r="V19" i="1"/>
  <c r="V15" i="1"/>
  <c r="V28" i="1"/>
  <c r="V45" i="1"/>
  <c r="V17" i="1"/>
  <c r="V14" i="1"/>
  <c r="V38" i="1"/>
  <c r="V49" i="1"/>
  <c r="V30" i="1"/>
  <c r="V20" i="1"/>
  <c r="V29" i="1"/>
  <c r="V46" i="1"/>
  <c r="V34" i="1"/>
  <c r="V31" i="1"/>
  <c r="V48" i="1"/>
  <c r="V40" i="1"/>
  <c r="V23" i="1"/>
  <c r="V33" i="1"/>
  <c r="V44" i="1"/>
  <c r="V41" i="1"/>
  <c r="V47" i="1"/>
  <c r="V26" i="1"/>
  <c r="U56" i="1"/>
  <c r="U55" i="1"/>
  <c r="W9" i="1"/>
  <c r="U57" i="1" l="1"/>
  <c r="W10" i="1"/>
  <c r="W11" i="1"/>
  <c r="W23" i="1"/>
  <c r="W35" i="1"/>
  <c r="W12" i="1"/>
  <c r="W24" i="1"/>
  <c r="W36" i="1"/>
  <c r="W28" i="1"/>
  <c r="W38" i="1"/>
  <c r="W13" i="1"/>
  <c r="W16" i="1"/>
  <c r="W25" i="1"/>
  <c r="W41" i="1"/>
  <c r="W18" i="1"/>
  <c r="W32" i="1"/>
  <c r="W42" i="1"/>
  <c r="W14" i="1"/>
  <c r="W29" i="1"/>
  <c r="W19" i="1"/>
  <c r="W22" i="1"/>
  <c r="W47" i="1"/>
  <c r="W15" i="1"/>
  <c r="W21" i="1"/>
  <c r="W20" i="1"/>
  <c r="W34" i="1"/>
  <c r="W33" i="1"/>
  <c r="W37" i="1"/>
  <c r="W39" i="1"/>
  <c r="W45" i="1"/>
  <c r="W17" i="1"/>
  <c r="W46" i="1"/>
  <c r="W49" i="1"/>
  <c r="W31" i="1"/>
  <c r="W48" i="1"/>
  <c r="W27" i="1"/>
  <c r="W26" i="1"/>
  <c r="W43" i="1"/>
  <c r="W44" i="1"/>
  <c r="W30" i="1"/>
  <c r="W40" i="1"/>
  <c r="V56" i="1"/>
  <c r="U50" i="1"/>
  <c r="U51" i="1" s="1"/>
  <c r="V55" i="1"/>
  <c r="X9" i="1"/>
  <c r="V57" i="1" l="1"/>
  <c r="X16" i="1"/>
  <c r="X10" i="1"/>
  <c r="X22" i="1"/>
  <c r="X34" i="1"/>
  <c r="X11" i="1"/>
  <c r="X23" i="1"/>
  <c r="X35" i="1"/>
  <c r="X12" i="1"/>
  <c r="X15" i="1"/>
  <c r="X19" i="1"/>
  <c r="X33" i="1"/>
  <c r="X30" i="1"/>
  <c r="X40" i="1"/>
  <c r="X13" i="1"/>
  <c r="X25" i="1"/>
  <c r="X41" i="1"/>
  <c r="X20" i="1"/>
  <c r="X36" i="1"/>
  <c r="X29" i="1"/>
  <c r="X18" i="1"/>
  <c r="X42" i="1"/>
  <c r="X46" i="1"/>
  <c r="X27" i="1"/>
  <c r="X44" i="1"/>
  <c r="X14" i="1"/>
  <c r="X28" i="1"/>
  <c r="X24" i="1"/>
  <c r="X37" i="1"/>
  <c r="X39" i="1"/>
  <c r="X45" i="1"/>
  <c r="X47" i="1"/>
  <c r="X48" i="1"/>
  <c r="X21" i="1"/>
  <c r="X31" i="1"/>
  <c r="X38" i="1"/>
  <c r="X26" i="1"/>
  <c r="X17" i="1"/>
  <c r="X43" i="1"/>
  <c r="X32" i="1"/>
  <c r="X49" i="1"/>
  <c r="W56" i="1"/>
  <c r="V50" i="1"/>
  <c r="V51" i="1" s="1"/>
  <c r="W55" i="1"/>
  <c r="Y9" i="1"/>
  <c r="W57" i="1" l="1"/>
  <c r="Y15" i="1"/>
  <c r="Y21" i="1"/>
  <c r="Y33" i="1"/>
  <c r="Y10" i="1"/>
  <c r="W50" i="1" s="1"/>
  <c r="W51" i="1" s="1"/>
  <c r="Y22" i="1"/>
  <c r="Y34" i="1"/>
  <c r="Y26" i="1"/>
  <c r="Y23" i="1"/>
  <c r="Y37" i="1"/>
  <c r="Y39" i="1"/>
  <c r="Y16" i="1"/>
  <c r="Y30" i="1"/>
  <c r="Y40" i="1"/>
  <c r="Y27" i="1"/>
  <c r="Y14" i="1"/>
  <c r="Y19" i="1"/>
  <c r="Y36" i="1"/>
  <c r="Y41" i="1"/>
  <c r="Y48" i="1"/>
  <c r="Y11" i="1"/>
  <c r="Y13" i="1"/>
  <c r="Y25" i="1"/>
  <c r="Y18" i="1"/>
  <c r="Y32" i="1"/>
  <c r="Y17" i="1"/>
  <c r="Y31" i="1"/>
  <c r="Y12" i="1"/>
  <c r="Y20" i="1"/>
  <c r="Y42" i="1"/>
  <c r="Y44" i="1"/>
  <c r="Y28" i="1"/>
  <c r="Y24" i="1"/>
  <c r="Y29" i="1"/>
  <c r="Y45" i="1"/>
  <c r="Y47" i="1"/>
  <c r="Y35" i="1"/>
  <c r="Y38" i="1"/>
  <c r="Y43" i="1"/>
  <c r="Y46" i="1"/>
  <c r="Y49" i="1"/>
  <c r="X56" i="1"/>
  <c r="X55" i="1"/>
  <c r="Z9" i="1"/>
  <c r="X57" i="1" l="1"/>
  <c r="Z14" i="1"/>
  <c r="Z20" i="1"/>
  <c r="Z32" i="1"/>
  <c r="Z21" i="1"/>
  <c r="Z33" i="1"/>
  <c r="Z17" i="1"/>
  <c r="Z31" i="1"/>
  <c r="Z28" i="1"/>
  <c r="Z38" i="1"/>
  <c r="Z23" i="1"/>
  <c r="Z37" i="1"/>
  <c r="Z39" i="1"/>
  <c r="Z18" i="1"/>
  <c r="Z34" i="1"/>
  <c r="Z12" i="1"/>
  <c r="Z16" i="1"/>
  <c r="Z10" i="1"/>
  <c r="X50" i="1" s="1"/>
  <c r="X51" i="1" s="1"/>
  <c r="Z26" i="1"/>
  <c r="Z19" i="1"/>
  <c r="Z22" i="1"/>
  <c r="Z11" i="1"/>
  <c r="Z13" i="1"/>
  <c r="Z25" i="1"/>
  <c r="Z47" i="1"/>
  <c r="Z15" i="1"/>
  <c r="Z24" i="1"/>
  <c r="Z45" i="1"/>
  <c r="Z27" i="1"/>
  <c r="Z43" i="1"/>
  <c r="Z42" i="1"/>
  <c r="Z44" i="1"/>
  <c r="Z30" i="1"/>
  <c r="Z41" i="1"/>
  <c r="Z46" i="1"/>
  <c r="Z35" i="1"/>
  <c r="Z29" i="1"/>
  <c r="Z48" i="1"/>
  <c r="Z49" i="1"/>
  <c r="Z36" i="1"/>
  <c r="Z40" i="1"/>
  <c r="Y56" i="1"/>
  <c r="Y55" i="1"/>
  <c r="AA9" i="1"/>
  <c r="Y57" i="1" l="1"/>
  <c r="AA13" i="1"/>
  <c r="AA19" i="1"/>
  <c r="AA31" i="1"/>
  <c r="AA20" i="1"/>
  <c r="AA32" i="1"/>
  <c r="AA10" i="1"/>
  <c r="Y50" i="1" s="1"/>
  <c r="Y51" i="1" s="1"/>
  <c r="AA11" i="1"/>
  <c r="AA24" i="1"/>
  <c r="AA12" i="1"/>
  <c r="AA21" i="1"/>
  <c r="AA35" i="1"/>
  <c r="AA28" i="1"/>
  <c r="AA38" i="1"/>
  <c r="AA25" i="1"/>
  <c r="AA14" i="1"/>
  <c r="AA16" i="1"/>
  <c r="AA33" i="1"/>
  <c r="AA43" i="1"/>
  <c r="AA49" i="1"/>
  <c r="AA22" i="1"/>
  <c r="AA29" i="1"/>
  <c r="AA18" i="1"/>
  <c r="AA17" i="1"/>
  <c r="AA37" i="1"/>
  <c r="AA39" i="1"/>
  <c r="AA42" i="1"/>
  <c r="AA44" i="1"/>
  <c r="AA47" i="1"/>
  <c r="AA30" i="1"/>
  <c r="AA41" i="1"/>
  <c r="AA46" i="1"/>
  <c r="AA23" i="1"/>
  <c r="AA40" i="1"/>
  <c r="AA27" i="1"/>
  <c r="AA34" i="1"/>
  <c r="AA48" i="1"/>
  <c r="AA15" i="1"/>
  <c r="AA45" i="1"/>
  <c r="AA26" i="1"/>
  <c r="AA36" i="1"/>
  <c r="Z56" i="1"/>
  <c r="Z55" i="1"/>
  <c r="AB9" i="1"/>
  <c r="Z57" i="1" l="1"/>
  <c r="AB12" i="1"/>
  <c r="AB18" i="1"/>
  <c r="AB30" i="1"/>
  <c r="AB19" i="1"/>
  <c r="AB31" i="1"/>
  <c r="AB29" i="1"/>
  <c r="AB15" i="1"/>
  <c r="AB26" i="1"/>
  <c r="AB21" i="1"/>
  <c r="AB35" i="1"/>
  <c r="AB49" i="1"/>
  <c r="AB13" i="1"/>
  <c r="AB16" i="1"/>
  <c r="AB32" i="1"/>
  <c r="AB40" i="1"/>
  <c r="AB17" i="1"/>
  <c r="AB20" i="1"/>
  <c r="AB14" i="1"/>
  <c r="AB10" i="1"/>
  <c r="Z50" i="1" s="1"/>
  <c r="Z51" i="1" s="1"/>
  <c r="AB22" i="1"/>
  <c r="AB36" i="1"/>
  <c r="AB41" i="1"/>
  <c r="AB48" i="1"/>
  <c r="AB11" i="1"/>
  <c r="AB25" i="1"/>
  <c r="AB42" i="1"/>
  <c r="AB46" i="1"/>
  <c r="AB24" i="1"/>
  <c r="AB27" i="1"/>
  <c r="AB33" i="1"/>
  <c r="AB43" i="1"/>
  <c r="AB28" i="1"/>
  <c r="AB34" i="1"/>
  <c r="AB45" i="1"/>
  <c r="AB23" i="1"/>
  <c r="AB38" i="1"/>
  <c r="AB39" i="1"/>
  <c r="AB47" i="1"/>
  <c r="AB37" i="1"/>
  <c r="AB44" i="1"/>
  <c r="AA56" i="1"/>
  <c r="AA55" i="1"/>
  <c r="AC9" i="1"/>
  <c r="AB56" i="1" l="1"/>
  <c r="AA57" i="1"/>
  <c r="AC11" i="1"/>
  <c r="AC17" i="1"/>
  <c r="AC29" i="1"/>
  <c r="AC18" i="1"/>
  <c r="AC30" i="1"/>
  <c r="AC14" i="1"/>
  <c r="AC22" i="1"/>
  <c r="AC36" i="1"/>
  <c r="AC19" i="1"/>
  <c r="AC33" i="1"/>
  <c r="AC12" i="1"/>
  <c r="AC15" i="1"/>
  <c r="AC26" i="1"/>
  <c r="AC48" i="1"/>
  <c r="AC23" i="1"/>
  <c r="AC37" i="1"/>
  <c r="AC39" i="1"/>
  <c r="AC20" i="1"/>
  <c r="AC16" i="1"/>
  <c r="AC40" i="1"/>
  <c r="AC44" i="1"/>
  <c r="AC10" i="1"/>
  <c r="AA50" i="1" s="1"/>
  <c r="AA51" i="1" s="1"/>
  <c r="AC13" i="1"/>
  <c r="AC28" i="1"/>
  <c r="AC31" i="1"/>
  <c r="AC25" i="1"/>
  <c r="AC27" i="1"/>
  <c r="AC43" i="1"/>
  <c r="AC46" i="1"/>
  <c r="AC34" i="1"/>
  <c r="AC45" i="1"/>
  <c r="AC21" i="1"/>
  <c r="AC41" i="1"/>
  <c r="AC24" i="1"/>
  <c r="AC35" i="1"/>
  <c r="AC47" i="1"/>
  <c r="AC38" i="1"/>
  <c r="AC32" i="1"/>
  <c r="AC42" i="1"/>
  <c r="AC49" i="1"/>
  <c r="AB55" i="1"/>
  <c r="AD9" i="1"/>
  <c r="AB57" i="1" l="1"/>
  <c r="AD10" i="1"/>
  <c r="AB50" i="1" s="1"/>
  <c r="AB51" i="1" s="1"/>
  <c r="AD16" i="1"/>
  <c r="AD28" i="1"/>
  <c r="AD17" i="1"/>
  <c r="AD29" i="1"/>
  <c r="AD27" i="1"/>
  <c r="AD24" i="1"/>
  <c r="AD19" i="1"/>
  <c r="AD33" i="1"/>
  <c r="AD47" i="1"/>
  <c r="AD30" i="1"/>
  <c r="AD38" i="1"/>
  <c r="AD12" i="1"/>
  <c r="AD20" i="1"/>
  <c r="AD14" i="1"/>
  <c r="AD23" i="1"/>
  <c r="AD37" i="1"/>
  <c r="AD39" i="1"/>
  <c r="AD43" i="1"/>
  <c r="AD22" i="1"/>
  <c r="AD21" i="1"/>
  <c r="AD35" i="1"/>
  <c r="AD26" i="1"/>
  <c r="AD36" i="1"/>
  <c r="AD25" i="1"/>
  <c r="AD13" i="1"/>
  <c r="AD42" i="1"/>
  <c r="AD44" i="1"/>
  <c r="AD45" i="1"/>
  <c r="AD18" i="1"/>
  <c r="AD34" i="1"/>
  <c r="AD31" i="1"/>
  <c r="AD11" i="1"/>
  <c r="AD32" i="1"/>
  <c r="AD41" i="1"/>
  <c r="AD40" i="1"/>
  <c r="AD15" i="1"/>
  <c r="AD46" i="1"/>
  <c r="AD48" i="1"/>
  <c r="AD49" i="1"/>
  <c r="AC56" i="1"/>
  <c r="AC55" i="1"/>
  <c r="AE9" i="1"/>
  <c r="AC57" i="1" l="1"/>
  <c r="AE15" i="1"/>
  <c r="AE27" i="1"/>
  <c r="AE16" i="1"/>
  <c r="AE28" i="1"/>
  <c r="AE20" i="1"/>
  <c r="AE34" i="1"/>
  <c r="AE42" i="1"/>
  <c r="AE10" i="1"/>
  <c r="AC50" i="1" s="1"/>
  <c r="AC51" i="1" s="1"/>
  <c r="AE11" i="1"/>
  <c r="AE17" i="1"/>
  <c r="AE31" i="1"/>
  <c r="AE24" i="1"/>
  <c r="AE46" i="1"/>
  <c r="AE21" i="1"/>
  <c r="AE35" i="1"/>
  <c r="AE12" i="1"/>
  <c r="AE30" i="1"/>
  <c r="AE38" i="1"/>
  <c r="AE45" i="1"/>
  <c r="AE14" i="1"/>
  <c r="AE23" i="1"/>
  <c r="AE19" i="1"/>
  <c r="AE26" i="1"/>
  <c r="AE49" i="1"/>
  <c r="AE25" i="1"/>
  <c r="AE47" i="1"/>
  <c r="AE36" i="1"/>
  <c r="AE33" i="1"/>
  <c r="AE29" i="1"/>
  <c r="AE37" i="1"/>
  <c r="AE39" i="1"/>
  <c r="AE44" i="1"/>
  <c r="AE18" i="1"/>
  <c r="AE41" i="1"/>
  <c r="AE48" i="1"/>
  <c r="AE13" i="1"/>
  <c r="AE32" i="1"/>
  <c r="AE43" i="1"/>
  <c r="AE22" i="1"/>
  <c r="AE40" i="1"/>
  <c r="AD56" i="1"/>
  <c r="AD55" i="1"/>
  <c r="AF9" i="1"/>
  <c r="AD57" i="1" l="1"/>
  <c r="AF14" i="1"/>
  <c r="AF26" i="1"/>
  <c r="AF15" i="1"/>
  <c r="AF27" i="1"/>
  <c r="AF25" i="1"/>
  <c r="AF41" i="1"/>
  <c r="AF22" i="1"/>
  <c r="AF36" i="1"/>
  <c r="AF10" i="1"/>
  <c r="AD50" i="1" s="1"/>
  <c r="AD51" i="1" s="1"/>
  <c r="AF11" i="1"/>
  <c r="AF17" i="1"/>
  <c r="AF31" i="1"/>
  <c r="AF45" i="1"/>
  <c r="AF12" i="1"/>
  <c r="AF28" i="1"/>
  <c r="AF20" i="1"/>
  <c r="AF34" i="1"/>
  <c r="AF16" i="1"/>
  <c r="AF23" i="1"/>
  <c r="AF19" i="1"/>
  <c r="AF33" i="1"/>
  <c r="AF40" i="1"/>
  <c r="AF44" i="1"/>
  <c r="AF13" i="1"/>
  <c r="AF18" i="1"/>
  <c r="AF32" i="1"/>
  <c r="AF21" i="1"/>
  <c r="AF49" i="1"/>
  <c r="AF24" i="1"/>
  <c r="AF43" i="1"/>
  <c r="AF29" i="1"/>
  <c r="AF37" i="1"/>
  <c r="AF39" i="1"/>
  <c r="AF42" i="1"/>
  <c r="AF30" i="1"/>
  <c r="AF35" i="1"/>
  <c r="AF46" i="1"/>
  <c r="AF38" i="1"/>
  <c r="AF47" i="1"/>
  <c r="AF48" i="1"/>
  <c r="AE56" i="1"/>
  <c r="AE55" i="1"/>
  <c r="AG9" i="1"/>
  <c r="AE57" i="1" l="1"/>
  <c r="AG10" i="1"/>
  <c r="AE50" i="1" s="1"/>
  <c r="AE51" i="1" s="1"/>
  <c r="AG13" i="1"/>
  <c r="AG25" i="1"/>
  <c r="AG37" i="1"/>
  <c r="AG14" i="1"/>
  <c r="AG26" i="1"/>
  <c r="AG18" i="1"/>
  <c r="AG32" i="1"/>
  <c r="AG40" i="1"/>
  <c r="AG29" i="1"/>
  <c r="AG22" i="1"/>
  <c r="AG36" i="1"/>
  <c r="AG44" i="1"/>
  <c r="AG19" i="1"/>
  <c r="AG33" i="1"/>
  <c r="AG21" i="1"/>
  <c r="AG17" i="1"/>
  <c r="AG12" i="1"/>
  <c r="AG27" i="1"/>
  <c r="AG20" i="1"/>
  <c r="AG16" i="1"/>
  <c r="AG23" i="1"/>
  <c r="AG39" i="1"/>
  <c r="AG15" i="1"/>
  <c r="AG41" i="1"/>
  <c r="AG48" i="1"/>
  <c r="AG28" i="1"/>
  <c r="AG49" i="1"/>
  <c r="AG30" i="1"/>
  <c r="AG24" i="1"/>
  <c r="AG43" i="1"/>
  <c r="AG42" i="1"/>
  <c r="AG34" i="1"/>
  <c r="AG31" i="1"/>
  <c r="AG11" i="1"/>
  <c r="AG46" i="1"/>
  <c r="AG47" i="1"/>
  <c r="AG35" i="1"/>
  <c r="AG38" i="1"/>
  <c r="AG45" i="1"/>
  <c r="AF56" i="1"/>
  <c r="AF55" i="1"/>
  <c r="AH9" i="1"/>
  <c r="AF57" i="1" l="1"/>
  <c r="AH11" i="1"/>
  <c r="AH12" i="1"/>
  <c r="AH24" i="1"/>
  <c r="AH36" i="1"/>
  <c r="AH13" i="1"/>
  <c r="AH25" i="1"/>
  <c r="AH37" i="1"/>
  <c r="AH23" i="1"/>
  <c r="AH39" i="1"/>
  <c r="AH14" i="1"/>
  <c r="AH20" i="1"/>
  <c r="AH34" i="1"/>
  <c r="AH42" i="1"/>
  <c r="AH29" i="1"/>
  <c r="AH43" i="1"/>
  <c r="AH15" i="1"/>
  <c r="AH26" i="1"/>
  <c r="AH21" i="1"/>
  <c r="AH17" i="1"/>
  <c r="AH46" i="1"/>
  <c r="AH10" i="1"/>
  <c r="AF50" i="1" s="1"/>
  <c r="AF51" i="1" s="1"/>
  <c r="AH16" i="1"/>
  <c r="AH30" i="1"/>
  <c r="AH38" i="1"/>
  <c r="AH19" i="1"/>
  <c r="AH18" i="1"/>
  <c r="AH22" i="1"/>
  <c r="AH32" i="1"/>
  <c r="AH40" i="1"/>
  <c r="AH48" i="1"/>
  <c r="AH27" i="1"/>
  <c r="AH49" i="1"/>
  <c r="AH44" i="1"/>
  <c r="AH31" i="1"/>
  <c r="AH33" i="1"/>
  <c r="AH28" i="1"/>
  <c r="AH35" i="1"/>
  <c r="AH45" i="1"/>
  <c r="AH41" i="1"/>
  <c r="AH47" i="1"/>
  <c r="AG56" i="1"/>
  <c r="AG55" i="1"/>
  <c r="AI9" i="1"/>
  <c r="AG57" i="1" l="1"/>
  <c r="AI10" i="1"/>
  <c r="AG50" i="1" s="1"/>
  <c r="AG51" i="1" s="1"/>
  <c r="AI11" i="1"/>
  <c r="AI23" i="1"/>
  <c r="AI35" i="1"/>
  <c r="AI12" i="1"/>
  <c r="AI24" i="1"/>
  <c r="AI36" i="1"/>
  <c r="AI13" i="1"/>
  <c r="AI16" i="1"/>
  <c r="AI30" i="1"/>
  <c r="AI38" i="1"/>
  <c r="AI27" i="1"/>
  <c r="AI41" i="1"/>
  <c r="AI14" i="1"/>
  <c r="AI20" i="1"/>
  <c r="AI34" i="1"/>
  <c r="AI42" i="1"/>
  <c r="AI17" i="1"/>
  <c r="AI31" i="1"/>
  <c r="AI18" i="1"/>
  <c r="AI37" i="1"/>
  <c r="AI45" i="1"/>
  <c r="AI26" i="1"/>
  <c r="AI22" i="1"/>
  <c r="AI43" i="1"/>
  <c r="AI49" i="1"/>
  <c r="AI15" i="1"/>
  <c r="AI25" i="1"/>
  <c r="AI47" i="1"/>
  <c r="AI32" i="1"/>
  <c r="AI40" i="1"/>
  <c r="AI48" i="1"/>
  <c r="AI28" i="1"/>
  <c r="AI33" i="1"/>
  <c r="AI21" i="1"/>
  <c r="AI29" i="1"/>
  <c r="AI39" i="1"/>
  <c r="AI19" i="1"/>
  <c r="AI44" i="1"/>
  <c r="AI46" i="1"/>
  <c r="AH56" i="1"/>
  <c r="AH55" i="1"/>
  <c r="AJ9" i="1"/>
  <c r="AH57" i="1" l="1"/>
  <c r="AJ10" i="1"/>
  <c r="AH50" i="1" s="1"/>
  <c r="AH51" i="1" s="1"/>
  <c r="AJ22" i="1"/>
  <c r="AJ34" i="1"/>
  <c r="AJ11" i="1"/>
  <c r="AJ23" i="1"/>
  <c r="AJ35" i="1"/>
  <c r="AJ21" i="1"/>
  <c r="AJ37" i="1"/>
  <c r="AJ18" i="1"/>
  <c r="AJ32" i="1"/>
  <c r="AJ40" i="1"/>
  <c r="AJ27" i="1"/>
  <c r="AJ41" i="1"/>
  <c r="AJ24" i="1"/>
  <c r="AJ15" i="1"/>
  <c r="AJ17" i="1"/>
  <c r="AJ31" i="1"/>
  <c r="AJ42" i="1"/>
  <c r="AJ47" i="1"/>
  <c r="AJ12" i="1"/>
  <c r="AJ14" i="1"/>
  <c r="AJ20" i="1"/>
  <c r="AJ16" i="1"/>
  <c r="AJ29" i="1"/>
  <c r="AJ13" i="1"/>
  <c r="AJ38" i="1"/>
  <c r="AJ26" i="1"/>
  <c r="AJ25" i="1"/>
  <c r="AJ36" i="1"/>
  <c r="AJ48" i="1"/>
  <c r="AJ28" i="1"/>
  <c r="AJ33" i="1"/>
  <c r="AJ43" i="1"/>
  <c r="AJ39" i="1"/>
  <c r="AJ19" i="1"/>
  <c r="AJ44" i="1"/>
  <c r="AJ30" i="1"/>
  <c r="AJ49" i="1"/>
  <c r="AJ45" i="1"/>
  <c r="AJ46" i="1"/>
  <c r="AI56" i="1"/>
  <c r="AI55" i="1"/>
  <c r="AK9" i="1"/>
  <c r="AI57" i="1" l="1"/>
  <c r="AK15" i="1"/>
  <c r="AK21" i="1"/>
  <c r="AK33" i="1"/>
  <c r="AK10" i="1"/>
  <c r="AI50" i="1" s="1"/>
  <c r="AI51" i="1" s="1"/>
  <c r="AK22" i="1"/>
  <c r="AK34" i="1"/>
  <c r="AK28" i="1"/>
  <c r="AK25" i="1"/>
  <c r="AK39" i="1"/>
  <c r="AK18" i="1"/>
  <c r="AK32" i="1"/>
  <c r="AK40" i="1"/>
  <c r="AK29" i="1"/>
  <c r="AK13" i="1"/>
  <c r="AK24" i="1"/>
  <c r="AK17" i="1"/>
  <c r="AK12" i="1"/>
  <c r="AK14" i="1"/>
  <c r="AK20" i="1"/>
  <c r="AK46" i="1"/>
  <c r="AK23" i="1"/>
  <c r="AK11" i="1"/>
  <c r="AK19" i="1"/>
  <c r="AK36" i="1"/>
  <c r="AK44" i="1"/>
  <c r="AK16" i="1"/>
  <c r="AK35" i="1"/>
  <c r="AK38" i="1"/>
  <c r="AK47" i="1"/>
  <c r="AK26" i="1"/>
  <c r="AK49" i="1"/>
  <c r="AK37" i="1"/>
  <c r="AK43" i="1"/>
  <c r="AK41" i="1"/>
  <c r="AK45" i="1"/>
  <c r="AK48" i="1"/>
  <c r="AK31" i="1"/>
  <c r="AK27" i="1"/>
  <c r="AK42" i="1"/>
  <c r="AK30" i="1"/>
  <c r="AJ56" i="1"/>
  <c r="AJ55" i="1"/>
  <c r="AL9" i="1"/>
  <c r="AJ57" i="1" l="1"/>
  <c r="AL14" i="1"/>
  <c r="AL20" i="1"/>
  <c r="AL32" i="1"/>
  <c r="AL21" i="1"/>
  <c r="AL33" i="1"/>
  <c r="AL19" i="1"/>
  <c r="AL35" i="1"/>
  <c r="AL13" i="1"/>
  <c r="AL16" i="1"/>
  <c r="AL30" i="1"/>
  <c r="AL38" i="1"/>
  <c r="AL25" i="1"/>
  <c r="AL39" i="1"/>
  <c r="AL11" i="1"/>
  <c r="AL22" i="1"/>
  <c r="AL36" i="1"/>
  <c r="AL15" i="1"/>
  <c r="AL18" i="1"/>
  <c r="AL28" i="1"/>
  <c r="AL48" i="1"/>
  <c r="AL24" i="1"/>
  <c r="AL17" i="1"/>
  <c r="AL10" i="1"/>
  <c r="AJ50" i="1" s="1"/>
  <c r="AJ51" i="1" s="1"/>
  <c r="AL12" i="1"/>
  <c r="AL27" i="1"/>
  <c r="AL26" i="1"/>
  <c r="AL29" i="1"/>
  <c r="AL46" i="1"/>
  <c r="AL40" i="1"/>
  <c r="AL47" i="1"/>
  <c r="AL49" i="1"/>
  <c r="AL34" i="1"/>
  <c r="AL44" i="1"/>
  <c r="AL42" i="1"/>
  <c r="AL31" i="1"/>
  <c r="AL37" i="1"/>
  <c r="AL43" i="1"/>
  <c r="AL23" i="1"/>
  <c r="AL41" i="1"/>
  <c r="AL45" i="1"/>
  <c r="AK56" i="1"/>
  <c r="AK55" i="1"/>
  <c r="AM9" i="1"/>
  <c r="AK57" i="1" l="1"/>
  <c r="AM13" i="1"/>
  <c r="AM19" i="1"/>
  <c r="AM31" i="1"/>
  <c r="AM20" i="1"/>
  <c r="AM32" i="1"/>
  <c r="AM12" i="1"/>
  <c r="AM26" i="1"/>
  <c r="AM23" i="1"/>
  <c r="AM37" i="1"/>
  <c r="AM16" i="1"/>
  <c r="AM30" i="1"/>
  <c r="AM38" i="1"/>
  <c r="AM10" i="1"/>
  <c r="AK50" i="1" s="1"/>
  <c r="AK51" i="1" s="1"/>
  <c r="AM14" i="1"/>
  <c r="AM27" i="1"/>
  <c r="AM15" i="1"/>
  <c r="AM18" i="1"/>
  <c r="AM21" i="1"/>
  <c r="AM35" i="1"/>
  <c r="AM24" i="1"/>
  <c r="AM17" i="1"/>
  <c r="AM34" i="1"/>
  <c r="AM42" i="1"/>
  <c r="AM47" i="1"/>
  <c r="AM33" i="1"/>
  <c r="AM40" i="1"/>
  <c r="AM45" i="1"/>
  <c r="AM11" i="1"/>
  <c r="AM22" i="1"/>
  <c r="AM41" i="1"/>
  <c r="AM46" i="1"/>
  <c r="AM48" i="1"/>
  <c r="AM28" i="1"/>
  <c r="AM49" i="1"/>
  <c r="AM29" i="1"/>
  <c r="AM39" i="1"/>
  <c r="AM44" i="1"/>
  <c r="AM43" i="1"/>
  <c r="AM25" i="1"/>
  <c r="AM36" i="1"/>
  <c r="AL56" i="1"/>
  <c r="AL55" i="1"/>
  <c r="AN9" i="1"/>
  <c r="AL57" i="1" l="1"/>
  <c r="AN12" i="1"/>
  <c r="AN18" i="1"/>
  <c r="AN30" i="1"/>
  <c r="AN19" i="1"/>
  <c r="AN31" i="1"/>
  <c r="AN15" i="1"/>
  <c r="AN17" i="1"/>
  <c r="AN33" i="1"/>
  <c r="AN28" i="1"/>
  <c r="AN13" i="1"/>
  <c r="AN23" i="1"/>
  <c r="AN37" i="1"/>
  <c r="AN49" i="1"/>
  <c r="AN20" i="1"/>
  <c r="AN34" i="1"/>
  <c r="AN11" i="1"/>
  <c r="AN41" i="1"/>
  <c r="AN43" i="1"/>
  <c r="AN21" i="1"/>
  <c r="AN24" i="1"/>
  <c r="AN10" i="1"/>
  <c r="AL50" i="1" s="1"/>
  <c r="AL51" i="1" s="1"/>
  <c r="AN14" i="1"/>
  <c r="AN39" i="1"/>
  <c r="AN26" i="1"/>
  <c r="AN45" i="1"/>
  <c r="AN16" i="1"/>
  <c r="AN22" i="1"/>
  <c r="AN35" i="1"/>
  <c r="AN32" i="1"/>
  <c r="AN38" i="1"/>
  <c r="AN46" i="1"/>
  <c r="AN25" i="1"/>
  <c r="AN27" i="1"/>
  <c r="AN36" i="1"/>
  <c r="AN48" i="1"/>
  <c r="AN29" i="1"/>
  <c r="AN42" i="1"/>
  <c r="AN40" i="1"/>
  <c r="AN47" i="1"/>
  <c r="AN44" i="1"/>
  <c r="AM56" i="1"/>
  <c r="AM55" i="1"/>
  <c r="AO9" i="1"/>
  <c r="AM57" i="1" l="1"/>
  <c r="AO11" i="1"/>
  <c r="AO17" i="1"/>
  <c r="AO29" i="1"/>
  <c r="AO18" i="1"/>
  <c r="AO30" i="1"/>
  <c r="AO24" i="1"/>
  <c r="AO21" i="1"/>
  <c r="AO35" i="1"/>
  <c r="AO28" i="1"/>
  <c r="AO48" i="1"/>
  <c r="AO25" i="1"/>
  <c r="AO39" i="1"/>
  <c r="AO13" i="1"/>
  <c r="AO22" i="1"/>
  <c r="AO15" i="1"/>
  <c r="AO49" i="1"/>
  <c r="AO31" i="1"/>
  <c r="AO12" i="1"/>
  <c r="AO20" i="1"/>
  <c r="AO16" i="1"/>
  <c r="AO38" i="1"/>
  <c r="AO46" i="1"/>
  <c r="AO19" i="1"/>
  <c r="AO44" i="1"/>
  <c r="AO41" i="1"/>
  <c r="AO45" i="1"/>
  <c r="AO40" i="1"/>
  <c r="AO47" i="1"/>
  <c r="AO14" i="1"/>
  <c r="AO33" i="1"/>
  <c r="AO27" i="1"/>
  <c r="AO36" i="1"/>
  <c r="AO10" i="1"/>
  <c r="AM50" i="1" s="1"/>
  <c r="AM51" i="1" s="1"/>
  <c r="AO23" i="1"/>
  <c r="AO34" i="1"/>
  <c r="AO37" i="1"/>
  <c r="AO32" i="1"/>
  <c r="AO42" i="1"/>
  <c r="AO43" i="1"/>
  <c r="AO26" i="1"/>
  <c r="AN56" i="1"/>
  <c r="AN55" i="1"/>
  <c r="AP9" i="1"/>
  <c r="AN57" i="1" l="1"/>
  <c r="AP10" i="1"/>
  <c r="AN50" i="1" s="1"/>
  <c r="AN51" i="1" s="1"/>
  <c r="AP16" i="1"/>
  <c r="AP28" i="1"/>
  <c r="AP17" i="1"/>
  <c r="AP29" i="1"/>
  <c r="AP31" i="1"/>
  <c r="AP26" i="1"/>
  <c r="AP21" i="1"/>
  <c r="AP35" i="1"/>
  <c r="AP47" i="1"/>
  <c r="AP18" i="1"/>
  <c r="AP32" i="1"/>
  <c r="AP38" i="1"/>
  <c r="AP19" i="1"/>
  <c r="AP11" i="1"/>
  <c r="AP13" i="1"/>
  <c r="AP25" i="1"/>
  <c r="AP44" i="1"/>
  <c r="AP15" i="1"/>
  <c r="AP48" i="1"/>
  <c r="AP24" i="1"/>
  <c r="AP23" i="1"/>
  <c r="AP37" i="1"/>
  <c r="AP12" i="1"/>
  <c r="AP20" i="1"/>
  <c r="AP22" i="1"/>
  <c r="AP41" i="1"/>
  <c r="AP45" i="1"/>
  <c r="AP36" i="1"/>
  <c r="AP33" i="1"/>
  <c r="AP40" i="1"/>
  <c r="AP27" i="1"/>
  <c r="AP14" i="1"/>
  <c r="AP49" i="1"/>
  <c r="AP46" i="1"/>
  <c r="AP39" i="1"/>
  <c r="AP30" i="1"/>
  <c r="AP34" i="1"/>
  <c r="AP42" i="1"/>
  <c r="AP43" i="1"/>
  <c r="AO56" i="1"/>
  <c r="AO55" i="1"/>
  <c r="AQ9" i="1"/>
  <c r="AO57" i="1" l="1"/>
  <c r="AQ15" i="1"/>
  <c r="AQ27" i="1"/>
  <c r="AQ16" i="1"/>
  <c r="AQ28" i="1"/>
  <c r="AQ22" i="1"/>
  <c r="AQ36" i="1"/>
  <c r="AQ42" i="1"/>
  <c r="AQ12" i="1"/>
  <c r="AQ19" i="1"/>
  <c r="AQ33" i="1"/>
  <c r="AQ26" i="1"/>
  <c r="AQ46" i="1"/>
  <c r="AQ13" i="1"/>
  <c r="AQ23" i="1"/>
  <c r="AQ37" i="1"/>
  <c r="AQ11" i="1"/>
  <c r="AQ18" i="1"/>
  <c r="AQ32" i="1"/>
  <c r="AQ21" i="1"/>
  <c r="AQ41" i="1"/>
  <c r="AQ43" i="1"/>
  <c r="AQ17" i="1"/>
  <c r="AQ14" i="1"/>
  <c r="AQ30" i="1"/>
  <c r="AQ31" i="1"/>
  <c r="AQ44" i="1"/>
  <c r="AQ35" i="1"/>
  <c r="AQ40" i="1"/>
  <c r="AQ10" i="1"/>
  <c r="AO50" i="1" s="1"/>
  <c r="AO51" i="1" s="1"/>
  <c r="AQ25" i="1"/>
  <c r="AQ47" i="1"/>
  <c r="AQ24" i="1"/>
  <c r="AQ48" i="1"/>
  <c r="AQ49" i="1"/>
  <c r="AQ20" i="1"/>
  <c r="AQ45" i="1"/>
  <c r="AQ29" i="1"/>
  <c r="AQ39" i="1"/>
  <c r="AQ38" i="1"/>
  <c r="AQ34" i="1"/>
  <c r="AP56" i="1"/>
  <c r="AP55" i="1"/>
  <c r="AR9" i="1"/>
  <c r="AP57" i="1" l="1"/>
  <c r="AR14" i="1"/>
  <c r="AR26" i="1"/>
  <c r="AR15" i="1"/>
  <c r="AR27" i="1"/>
  <c r="AR11" i="1"/>
  <c r="AR29" i="1"/>
  <c r="AR41" i="1"/>
  <c r="AR24" i="1"/>
  <c r="AR12" i="1"/>
  <c r="AR19" i="1"/>
  <c r="AR33" i="1"/>
  <c r="AR45" i="1"/>
  <c r="AR16" i="1"/>
  <c r="AR30" i="1"/>
  <c r="AR13" i="1"/>
  <c r="AR22" i="1"/>
  <c r="AR36" i="1"/>
  <c r="AR40" i="1"/>
  <c r="AR18" i="1"/>
  <c r="AR25" i="1"/>
  <c r="AR21" i="1"/>
  <c r="AR35" i="1"/>
  <c r="AR49" i="1"/>
  <c r="AR10" i="1"/>
  <c r="AP50" i="1" s="1"/>
  <c r="AP51" i="1" s="1"/>
  <c r="AR20" i="1"/>
  <c r="AR34" i="1"/>
  <c r="AR42" i="1"/>
  <c r="AR47" i="1"/>
  <c r="AR23" i="1"/>
  <c r="AR43" i="1"/>
  <c r="AR31" i="1"/>
  <c r="AR44" i="1"/>
  <c r="AR17" i="1"/>
  <c r="AR32" i="1"/>
  <c r="AR38" i="1"/>
  <c r="AR46" i="1"/>
  <c r="AR28" i="1"/>
  <c r="AR48" i="1"/>
  <c r="AR39" i="1"/>
  <c r="AR37" i="1"/>
  <c r="AQ56" i="1"/>
  <c r="AQ55" i="1"/>
  <c r="AS9" i="1"/>
  <c r="AQ57" i="1" l="1"/>
  <c r="AS13" i="1"/>
  <c r="AS25" i="1"/>
  <c r="AS14" i="1"/>
  <c r="AS26" i="1"/>
  <c r="AS10" i="1"/>
  <c r="AQ50" i="1" s="1"/>
  <c r="AQ51" i="1" s="1"/>
  <c r="AS20" i="1"/>
  <c r="AS34" i="1"/>
  <c r="AS40" i="1"/>
  <c r="AS15" i="1"/>
  <c r="AS17" i="1"/>
  <c r="AS31" i="1"/>
  <c r="AS24" i="1"/>
  <c r="AS44" i="1"/>
  <c r="AS21" i="1"/>
  <c r="AS35" i="1"/>
  <c r="AS19" i="1"/>
  <c r="AS11" i="1"/>
  <c r="AS29" i="1"/>
  <c r="AS45" i="1"/>
  <c r="AS22" i="1"/>
  <c r="AS18" i="1"/>
  <c r="AS28" i="1"/>
  <c r="AS27" i="1"/>
  <c r="AS30" i="1"/>
  <c r="AS16" i="1"/>
  <c r="AS39" i="1"/>
  <c r="AS42" i="1"/>
  <c r="AS12" i="1"/>
  <c r="AS43" i="1"/>
  <c r="AS32" i="1"/>
  <c r="AS38" i="1"/>
  <c r="AS46" i="1"/>
  <c r="AS47" i="1"/>
  <c r="AS36" i="1"/>
  <c r="AS48" i="1"/>
  <c r="AS41" i="1"/>
  <c r="AS49" i="1"/>
  <c r="AS33" i="1"/>
  <c r="AS37" i="1"/>
  <c r="AS23" i="1"/>
  <c r="AR56" i="1"/>
  <c r="AR55" i="1"/>
  <c r="AT9" i="1"/>
  <c r="AR57" i="1" l="1"/>
  <c r="AT12" i="1"/>
  <c r="AT24" i="1"/>
  <c r="AT36" i="1"/>
  <c r="AT13" i="1"/>
  <c r="AT25" i="1"/>
  <c r="AT14" i="1"/>
  <c r="AT27" i="1"/>
  <c r="AT39" i="1"/>
  <c r="AT22" i="1"/>
  <c r="AT42" i="1"/>
  <c r="AT15" i="1"/>
  <c r="AT17" i="1"/>
  <c r="AT31" i="1"/>
  <c r="AT43" i="1"/>
  <c r="AT28" i="1"/>
  <c r="AT16" i="1"/>
  <c r="AT19" i="1"/>
  <c r="AT11" i="1"/>
  <c r="AT18" i="1"/>
  <c r="AT32" i="1"/>
  <c r="AT44" i="1"/>
  <c r="AT21" i="1"/>
  <c r="AT48" i="1"/>
  <c r="AT10" i="1"/>
  <c r="AR50" i="1" s="1"/>
  <c r="AR51" i="1" s="1"/>
  <c r="AT20" i="1"/>
  <c r="AT34" i="1"/>
  <c r="AT26" i="1"/>
  <c r="AT41" i="1"/>
  <c r="AT45" i="1"/>
  <c r="AT38" i="1"/>
  <c r="AT46" i="1"/>
  <c r="AT40" i="1"/>
  <c r="AT47" i="1"/>
  <c r="AT49" i="1"/>
  <c r="AT29" i="1"/>
  <c r="AT33" i="1"/>
  <c r="AT35" i="1"/>
  <c r="AT30" i="1"/>
  <c r="AT37" i="1"/>
  <c r="AT23" i="1"/>
  <c r="AS56" i="1"/>
  <c r="AS55" i="1"/>
  <c r="AU9" i="1"/>
  <c r="AS57" i="1" l="1"/>
  <c r="AU10" i="1"/>
  <c r="AS50" i="1" s="1"/>
  <c r="AS51" i="1" s="1"/>
  <c r="AU11" i="1"/>
  <c r="AU23" i="1"/>
  <c r="AU35" i="1"/>
  <c r="AU12" i="1"/>
  <c r="AU24" i="1"/>
  <c r="AU36" i="1"/>
  <c r="AU18" i="1"/>
  <c r="AU32" i="1"/>
  <c r="AU38" i="1"/>
  <c r="AU29" i="1"/>
  <c r="AU41" i="1"/>
  <c r="AU22" i="1"/>
  <c r="AU42" i="1"/>
  <c r="AU19" i="1"/>
  <c r="AU33" i="1"/>
  <c r="AU20" i="1"/>
  <c r="AU16" i="1"/>
  <c r="AU39" i="1"/>
  <c r="AU46" i="1"/>
  <c r="AU13" i="1"/>
  <c r="AU15" i="1"/>
  <c r="AU25" i="1"/>
  <c r="AU27" i="1"/>
  <c r="AU14" i="1"/>
  <c r="AU30" i="1"/>
  <c r="AU37" i="1"/>
  <c r="AU34" i="1"/>
  <c r="AU31" i="1"/>
  <c r="AU43" i="1"/>
  <c r="AU17" i="1"/>
  <c r="AU26" i="1"/>
  <c r="AU45" i="1"/>
  <c r="AU40" i="1"/>
  <c r="AU47" i="1"/>
  <c r="AU44" i="1"/>
  <c r="AU48" i="1"/>
  <c r="AU49" i="1"/>
  <c r="AU21" i="1"/>
  <c r="AU28" i="1"/>
  <c r="AT56" i="1"/>
  <c r="AT55" i="1"/>
  <c r="AV9" i="1"/>
  <c r="AT57" i="1" l="1"/>
  <c r="AV10" i="1"/>
  <c r="AT50" i="1" s="1"/>
  <c r="AT51" i="1" s="1"/>
  <c r="AV22" i="1"/>
  <c r="AV34" i="1"/>
  <c r="AV11" i="1"/>
  <c r="AV23" i="1"/>
  <c r="AV35" i="1"/>
  <c r="AV25" i="1"/>
  <c r="AV37" i="1"/>
  <c r="AV20" i="1"/>
  <c r="AV36" i="1"/>
  <c r="AV40" i="1"/>
  <c r="AV29" i="1"/>
  <c r="AV41" i="1"/>
  <c r="AV26" i="1"/>
  <c r="AV14" i="1"/>
  <c r="AV16" i="1"/>
  <c r="AV19" i="1"/>
  <c r="AV33" i="1"/>
  <c r="AV38" i="1"/>
  <c r="AV13" i="1"/>
  <c r="AV15" i="1"/>
  <c r="AV45" i="1"/>
  <c r="AV18" i="1"/>
  <c r="AV12" i="1"/>
  <c r="AV17" i="1"/>
  <c r="AV31" i="1"/>
  <c r="AV43" i="1"/>
  <c r="AV49" i="1"/>
  <c r="AV30" i="1"/>
  <c r="AV39" i="1"/>
  <c r="AV42" i="1"/>
  <c r="AV44" i="1"/>
  <c r="AV24" i="1"/>
  <c r="AV32" i="1"/>
  <c r="AV27" i="1"/>
  <c r="AV46" i="1"/>
  <c r="AV47" i="1"/>
  <c r="AV48" i="1"/>
  <c r="AV21" i="1"/>
  <c r="AV28" i="1"/>
  <c r="AU56" i="1"/>
  <c r="AU55" i="1"/>
  <c r="AW9" i="1"/>
  <c r="AU57" i="1" l="1"/>
  <c r="AW15" i="1"/>
  <c r="AW21" i="1"/>
  <c r="AW33" i="1"/>
  <c r="AW10" i="1"/>
  <c r="AU50" i="1" s="1"/>
  <c r="AU51" i="1" s="1"/>
  <c r="AW22" i="1"/>
  <c r="AW34" i="1"/>
  <c r="AW16" i="1"/>
  <c r="AW30" i="1"/>
  <c r="AW11" i="1"/>
  <c r="AW14" i="1"/>
  <c r="AW27" i="1"/>
  <c r="AW39" i="1"/>
  <c r="AW20" i="1"/>
  <c r="AW36" i="1"/>
  <c r="AW40" i="1"/>
  <c r="AW12" i="1"/>
  <c r="AW17" i="1"/>
  <c r="AW31" i="1"/>
  <c r="AW26" i="1"/>
  <c r="AW37" i="1"/>
  <c r="AW47" i="1"/>
  <c r="AW19" i="1"/>
  <c r="AW13" i="1"/>
  <c r="AW25" i="1"/>
  <c r="AW24" i="1"/>
  <c r="AW23" i="1"/>
  <c r="AW49" i="1"/>
  <c r="AW42" i="1"/>
  <c r="AW35" i="1"/>
  <c r="AW41" i="1"/>
  <c r="AW44" i="1"/>
  <c r="AW45" i="1"/>
  <c r="AW32" i="1"/>
  <c r="AW46" i="1"/>
  <c r="AW43" i="1"/>
  <c r="AW48" i="1"/>
  <c r="AW29" i="1"/>
  <c r="AW38" i="1"/>
  <c r="AW18" i="1"/>
  <c r="AW28" i="1"/>
  <c r="AV56" i="1"/>
  <c r="AV55" i="1"/>
  <c r="AX9" i="1"/>
  <c r="AV57" i="1" l="1"/>
  <c r="AX14" i="1"/>
  <c r="AX20" i="1"/>
  <c r="AX32" i="1"/>
  <c r="AX21" i="1"/>
  <c r="AX33" i="1"/>
  <c r="AX13" i="1"/>
  <c r="AX23" i="1"/>
  <c r="AX18" i="1"/>
  <c r="AX34" i="1"/>
  <c r="AX38" i="1"/>
  <c r="AX11" i="1"/>
  <c r="AX27" i="1"/>
  <c r="AX39" i="1"/>
  <c r="AX15" i="1"/>
  <c r="AX24" i="1"/>
  <c r="AX10" i="1"/>
  <c r="AV50" i="1" s="1"/>
  <c r="AV51" i="1" s="1"/>
  <c r="AX16" i="1"/>
  <c r="AX30" i="1"/>
  <c r="AX19" i="1"/>
  <c r="AX22" i="1"/>
  <c r="AX29" i="1"/>
  <c r="AX40" i="1"/>
  <c r="AX46" i="1"/>
  <c r="AX28" i="1"/>
  <c r="AX41" i="1"/>
  <c r="AX44" i="1"/>
  <c r="AX12" i="1"/>
  <c r="AX17" i="1"/>
  <c r="AX48" i="1"/>
  <c r="AX37" i="1"/>
  <c r="AX49" i="1"/>
  <c r="AX43" i="1"/>
  <c r="AX35" i="1"/>
  <c r="AX25" i="1"/>
  <c r="AX26" i="1"/>
  <c r="AX45" i="1"/>
  <c r="AX36" i="1"/>
  <c r="AX42" i="1"/>
  <c r="AX47" i="1"/>
  <c r="AX31" i="1"/>
  <c r="AW56" i="1"/>
  <c r="AW55" i="1"/>
  <c r="AY9" i="1"/>
  <c r="AW57" i="1" l="1"/>
  <c r="AY13" i="1"/>
  <c r="AY19" i="1"/>
  <c r="AY31" i="1"/>
  <c r="AY20" i="1"/>
  <c r="AY32" i="1"/>
  <c r="AY28" i="1"/>
  <c r="AY10" i="1"/>
  <c r="AW50" i="1" s="1"/>
  <c r="AW51" i="1" s="1"/>
  <c r="AY25" i="1"/>
  <c r="AY37" i="1"/>
  <c r="AY14" i="1"/>
  <c r="AY18" i="1"/>
  <c r="AY34" i="1"/>
  <c r="AY38" i="1"/>
  <c r="AY29" i="1"/>
  <c r="AY12" i="1"/>
  <c r="AY17" i="1"/>
  <c r="AY23" i="1"/>
  <c r="AY42" i="1"/>
  <c r="AY48" i="1"/>
  <c r="AY16" i="1"/>
  <c r="AY11" i="1"/>
  <c r="AY22" i="1"/>
  <c r="AY36" i="1"/>
  <c r="AY15" i="1"/>
  <c r="AY21" i="1"/>
  <c r="AY35" i="1"/>
  <c r="AY24" i="1"/>
  <c r="AY30" i="1"/>
  <c r="AY39" i="1"/>
  <c r="AY49" i="1"/>
  <c r="AY41" i="1"/>
  <c r="AY26" i="1"/>
  <c r="AY43" i="1"/>
  <c r="AY44" i="1"/>
  <c r="AY45" i="1"/>
  <c r="AY40" i="1"/>
  <c r="AY46" i="1"/>
  <c r="AY27" i="1"/>
  <c r="AY47" i="1"/>
  <c r="AY33" i="1"/>
  <c r="AX56" i="1"/>
  <c r="AX55" i="1"/>
  <c r="AZ9" i="1"/>
  <c r="AX57" i="1" l="1"/>
  <c r="AZ12" i="1"/>
  <c r="AZ18" i="1"/>
  <c r="AZ30" i="1"/>
  <c r="AZ19" i="1"/>
  <c r="AZ31" i="1"/>
  <c r="AZ21" i="1"/>
  <c r="AZ35" i="1"/>
  <c r="AZ16" i="1"/>
  <c r="AZ32" i="1"/>
  <c r="AZ10" i="1"/>
  <c r="AX50" i="1" s="1"/>
  <c r="AX51" i="1" s="1"/>
  <c r="AZ25" i="1"/>
  <c r="AZ37" i="1"/>
  <c r="AZ22" i="1"/>
  <c r="AZ36" i="1"/>
  <c r="AZ14" i="1"/>
  <c r="AZ17" i="1"/>
  <c r="AZ20" i="1"/>
  <c r="AZ23" i="1"/>
  <c r="AZ11" i="1"/>
  <c r="AZ26" i="1"/>
  <c r="AZ39" i="1"/>
  <c r="AZ47" i="1"/>
  <c r="AZ13" i="1"/>
  <c r="AZ45" i="1"/>
  <c r="AZ28" i="1"/>
  <c r="AZ29" i="1"/>
  <c r="AZ48" i="1"/>
  <c r="AZ34" i="1"/>
  <c r="AZ42" i="1"/>
  <c r="AZ43" i="1"/>
  <c r="AZ41" i="1"/>
  <c r="AZ44" i="1"/>
  <c r="AZ24" i="1"/>
  <c r="AZ33" i="1"/>
  <c r="AZ15" i="1"/>
  <c r="AZ40" i="1"/>
  <c r="AZ46" i="1"/>
  <c r="AZ38" i="1"/>
  <c r="AZ27" i="1"/>
  <c r="AZ49" i="1"/>
  <c r="AY56" i="1"/>
  <c r="AY55" i="1"/>
  <c r="BA9" i="1"/>
  <c r="AY57" i="1" l="1"/>
  <c r="BA11" i="1"/>
  <c r="BA17" i="1"/>
  <c r="BA29" i="1"/>
  <c r="BA18" i="1"/>
  <c r="BA30" i="1"/>
  <c r="BA26" i="1"/>
  <c r="BA23" i="1"/>
  <c r="BA16" i="1"/>
  <c r="BA32" i="1"/>
  <c r="BA48" i="1"/>
  <c r="BA27" i="1"/>
  <c r="BA39" i="1"/>
  <c r="BA10" i="1"/>
  <c r="AY50" i="1" s="1"/>
  <c r="AY51" i="1" s="1"/>
  <c r="BA12" i="1"/>
  <c r="BA14" i="1"/>
  <c r="BA43" i="1"/>
  <c r="BA49" i="1"/>
  <c r="BA19" i="1"/>
  <c r="BA33" i="1"/>
  <c r="BA38" i="1"/>
  <c r="BA22" i="1"/>
  <c r="BA21" i="1"/>
  <c r="BA47" i="1"/>
  <c r="BA37" i="1"/>
  <c r="BA13" i="1"/>
  <c r="BA20" i="1"/>
  <c r="BA31" i="1"/>
  <c r="BA42" i="1"/>
  <c r="BA35" i="1"/>
  <c r="BA25" i="1"/>
  <c r="BA28" i="1"/>
  <c r="BA34" i="1"/>
  <c r="BA41" i="1"/>
  <c r="BA44" i="1"/>
  <c r="BA24" i="1"/>
  <c r="BA36" i="1"/>
  <c r="BA45" i="1"/>
  <c r="BA40" i="1"/>
  <c r="BA46" i="1"/>
  <c r="BA15" i="1"/>
  <c r="AZ56" i="1"/>
  <c r="AZ55" i="1"/>
  <c r="AZ50" i="1"/>
  <c r="AZ57" i="1" l="1"/>
  <c r="BA56" i="1"/>
  <c r="BA55" i="1"/>
  <c r="AZ51" i="1"/>
  <c r="BA50" i="1"/>
  <c r="BA57" i="1" l="1"/>
  <c r="BC57" i="1" s="1"/>
  <c r="BA51" i="1"/>
</calcChain>
</file>

<file path=xl/sharedStrings.xml><?xml version="1.0" encoding="utf-8"?>
<sst xmlns="http://schemas.openxmlformats.org/spreadsheetml/2006/main" count="39" uniqueCount="37">
  <si>
    <t>Material</t>
  </si>
  <si>
    <t>Sub / Supplier</t>
  </si>
  <si>
    <t>On-Site</t>
  </si>
  <si>
    <t>Off-Site</t>
  </si>
  <si>
    <t>Comments</t>
  </si>
  <si>
    <t>TOTAL</t>
  </si>
  <si>
    <t>% of contract</t>
  </si>
  <si>
    <t>DEAL NAME:</t>
  </si>
  <si>
    <t>DEAL ADDRESS:</t>
  </si>
  <si>
    <t>CONSTRUCTION COST:</t>
  </si>
  <si>
    <t>EXPECTED START</t>
  </si>
  <si>
    <t>On-site/Off-site</t>
  </si>
  <si>
    <t>Enter the Construction Cost and Start Dates to activate calculations.</t>
  </si>
  <si>
    <t>Requisition</t>
  </si>
  <si>
    <t>% Month 1</t>
  </si>
  <si>
    <t>% Month 3</t>
  </si>
  <si>
    <t>% Month 2</t>
  </si>
  <si>
    <t>Anticipated Monthly Installation by %</t>
  </si>
  <si>
    <t>Total</t>
  </si>
  <si>
    <t>(enter multiple rows if the same material type will be stored in different phases).</t>
  </si>
  <si>
    <t>Disclaimer 2: A maximum 5% of the total construction cost may be outstanding as stored material not yet incorporated into the Work.</t>
  </si>
  <si>
    <t>Disclaimer 1: All materials must be incorporated into the Work within 60 days of GC receiving payment.</t>
  </si>
  <si>
    <t>GC to complete sections highlighted in light blue.</t>
  </si>
  <si>
    <t>Total Stored Material Administration Fee</t>
  </si>
  <si>
    <t>Location</t>
  </si>
  <si>
    <t>Storage Details</t>
  </si>
  <si>
    <t>Value</t>
  </si>
  <si>
    <t>Stored Materials</t>
  </si>
  <si>
    <t>Total contract amount</t>
  </si>
  <si>
    <t>Number of Site Visits Each Month</t>
  </si>
  <si>
    <t>Monthly Stored Material Administration</t>
  </si>
  <si>
    <t>Monthly Stored Material Off-Site</t>
  </si>
  <si>
    <t>One-Time Pre-Closing Review</t>
  </si>
  <si>
    <t>Anticipated Material Procurement and Requisition Dates</t>
  </si>
  <si>
    <t>Procurement</t>
  </si>
  <si>
    <t>Version 2026.1</t>
  </si>
  <si>
    <r>
      <rPr>
        <b/>
        <sz val="12"/>
        <color theme="0"/>
        <rFont val="Calibri"/>
        <family val="2"/>
        <scheme val="minor"/>
      </rPr>
      <t>Proposed Stored Material Procurement Log</t>
    </r>
    <r>
      <rPr>
        <b/>
        <sz val="11"/>
        <color theme="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</si>
</sst>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&quot;$&quot;#,##0"/>
    <numFmt numFmtId="167" formatCode="&quot;$&quot;#,##0;;\-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0E7F0"/>
        <bgColor indexed="64"/>
      </patternFill>
    </fill>
    <fill>
      <patternFill patternType="solid">
        <fgColor rgb="FF00A16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NumberFormat="1" applyFont="1" applyProtection="1"/>
    <xf numFmtId="164" fontId="0" fillId="0" borderId="2" xfId="1" applyNumberFormat="1" applyFont="1" applyBorder="1" applyProtection="1"/>
    <xf numFmtId="9" fontId="0" fillId="0" borderId="0" xfId="1" applyNumberFormat="1" applyFont="1" applyProtection="1"/>
    <xf numFmtId="164" fontId="0" fillId="2" borderId="0" xfId="1" applyNumberFormat="1" applyFont="1" applyFill="1" applyProtection="1"/>
    <xf numFmtId="164" fontId="2" fillId="0" borderId="1" xfId="1" applyNumberFormat="1" applyFont="1" applyBorder="1" applyAlignment="1" applyProtection="1">
      <alignment horizontal="center"/>
    </xf>
    <xf numFmtId="0" fontId="0" fillId="0" borderId="0" xfId="0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0" fillId="0" borderId="21" xfId="0" applyBorder="1"/>
    <xf numFmtId="0" fontId="0" fillId="0" borderId="22" xfId="0" applyBorder="1"/>
    <xf numFmtId="14" fontId="3" fillId="0" borderId="0" xfId="0" applyNumberFormat="1" applyFont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9" fontId="0" fillId="0" borderId="19" xfId="0" applyNumberFormat="1" applyBorder="1" applyAlignment="1">
      <alignment horizontal="right"/>
    </xf>
    <xf numFmtId="3" fontId="0" fillId="0" borderId="0" xfId="0" applyNumberFormat="1"/>
    <xf numFmtId="9" fontId="0" fillId="0" borderId="3" xfId="0" applyNumberFormat="1" applyBorder="1" applyAlignment="1">
      <alignment horizontal="right"/>
    </xf>
    <xf numFmtId="0" fontId="0" fillId="0" borderId="2" xfId="0" applyBorder="1"/>
    <xf numFmtId="165" fontId="0" fillId="0" borderId="0" xfId="0" applyNumberFormat="1"/>
    <xf numFmtId="6" fontId="0" fillId="0" borderId="0" xfId="0" applyNumberFormat="1"/>
    <xf numFmtId="0" fontId="0" fillId="0" borderId="16" xfId="0" applyBorder="1"/>
    <xf numFmtId="0" fontId="0" fillId="2" borderId="3" xfId="0" applyFill="1" applyBorder="1"/>
    <xf numFmtId="0" fontId="0" fillId="2" borderId="16" xfId="0" applyFill="1" applyBorder="1"/>
    <xf numFmtId="164" fontId="0" fillId="0" borderId="0" xfId="0" applyNumberFormat="1"/>
    <xf numFmtId="0" fontId="2" fillId="0" borderId="0" xfId="0" applyFont="1" applyAlignment="1">
      <alignment horizontal="right"/>
    </xf>
    <xf numFmtId="166" fontId="0" fillId="0" borderId="13" xfId="0" applyNumberFormat="1" applyBorder="1"/>
    <xf numFmtId="166" fontId="0" fillId="2" borderId="3" xfId="0" applyNumberFormat="1" applyFill="1" applyBorder="1"/>
    <xf numFmtId="166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167" fontId="0" fillId="0" borderId="0" xfId="0" applyNumberFormat="1"/>
    <xf numFmtId="167" fontId="0" fillId="0" borderId="1" xfId="0" applyNumberFormat="1" applyBorder="1"/>
    <xf numFmtId="0" fontId="0" fillId="3" borderId="17" xfId="0" applyFill="1" applyBorder="1" applyProtection="1">
      <protection locked="0"/>
    </xf>
    <xf numFmtId="5" fontId="0" fillId="3" borderId="11" xfId="1" applyNumberFormat="1" applyFont="1" applyFill="1" applyBorder="1" applyProtection="1">
      <protection locked="0"/>
    </xf>
    <xf numFmtId="0" fontId="0" fillId="3" borderId="10" xfId="0" applyFill="1" applyBorder="1" applyProtection="1">
      <protection locked="0"/>
    </xf>
    <xf numFmtId="14" fontId="0" fillId="3" borderId="11" xfId="0" applyNumberFormat="1" applyFill="1" applyBorder="1" applyProtection="1">
      <protection locked="0"/>
    </xf>
    <xf numFmtId="14" fontId="0" fillId="3" borderId="10" xfId="0" applyNumberFormat="1" applyFill="1" applyBorder="1" applyProtection="1">
      <protection locked="0"/>
    </xf>
    <xf numFmtId="9" fontId="0" fillId="3" borderId="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6" fillId="4" borderId="0" xfId="0" applyFont="1" applyFill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6" fillId="4" borderId="0" xfId="0" applyFont="1" applyFill="1" applyAlignment="1">
      <alignment horizontal="left"/>
    </xf>
    <xf numFmtId="0" fontId="0" fillId="3" borderId="3" xfId="0" applyFill="1" applyBorder="1" applyAlignment="1" applyProtection="1">
      <alignment horizontal="left"/>
      <protection locked="0"/>
    </xf>
    <xf numFmtId="166" fontId="0" fillId="3" borderId="3" xfId="0" applyNumberFormat="1" applyFill="1" applyBorder="1" applyAlignment="1" applyProtection="1">
      <alignment horizontal="left"/>
      <protection locked="0"/>
    </xf>
    <xf numFmtId="14" fontId="0" fillId="3" borderId="3" xfId="0" applyNumberForma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0"/>
      </font>
      <fill>
        <patternFill>
          <bgColor rgb="FFFFC7CE"/>
        </patternFill>
      </fill>
    </dxf>
    <dxf>
      <font>
        <strike val="0"/>
        <color rgb="FF9C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A160"/>
      <color rgb="FF00A79D"/>
      <color rgb="FFD0E7F0"/>
      <color rgb="FF9C0000"/>
      <color rgb="FFFFC7CE"/>
      <color rgb="FF006100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43793</xdr:colOff>
      <xdr:row>0</xdr:row>
      <xdr:rowOff>0</xdr:rowOff>
    </xdr:from>
    <xdr:to>
      <xdr:col>1</xdr:col>
      <xdr:colOff>593675</xdr:colOff>
      <xdr:row>3</xdr:row>
      <xdr:rowOff>107681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4DD80C-6AE1-A448-72A9-BFF76EF36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93" y="0"/>
          <a:ext cx="987813" cy="66604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9D8D-4F3C-47F2-83FB-B5E6947151FE}">
  <sheetPr codeName="Sheet1">
    <pageSetUpPr fitToPage="1"/>
  </sheetPr>
  <dimension ref="A1:BC57"/>
  <sheetViews>
    <sheetView tabSelected="1" zoomScale="87" zoomScaleNormal="87" zoomScaleSheetLayoutView="78" workbookViewId="0">
      <selection activeCell="D18" sqref="D18"/>
    </sheetView>
  </sheetViews>
  <sheetFormatPr defaultRowHeight="15" x14ac:dyDescent="0.25"/>
  <cols>
    <col min="1" max="1" width="6.5703125" customWidth="1"/>
    <col min="2" max="2" width="30.7109375" customWidth="1"/>
    <col min="3" max="3" width="22.7109375" style="1" customWidth="1"/>
    <col min="4" max="4" width="27.42578125" bestFit="1" customWidth="1"/>
    <col min="5" max="6" width="18.7109375" customWidth="1"/>
    <col min="7" max="8" width="25.7109375" customWidth="1"/>
    <col min="9" max="11" width="12.7109375" customWidth="1"/>
    <col min="12" max="12" width="10.7109375" customWidth="1"/>
    <col min="13" max="13" width="30.7109375" customWidth="1"/>
    <col min="14" max="14" width="14" bestFit="1" customWidth="1"/>
    <col min="15" max="15" width="12.28515625" customWidth="1"/>
    <col min="16" max="36" width="10.7109375" customWidth="1"/>
    <col min="37" max="39" width="11.140625" bestFit="1" customWidth="1"/>
    <col min="40" max="48" width="10.7109375" customWidth="1"/>
    <col min="49" max="51" width="11.140625" bestFit="1" customWidth="1"/>
    <col min="52" max="53" width="10.7109375" customWidth="1"/>
    <col min="54" max="54" width="5.7109375" customWidth="1"/>
    <col min="55" max="55" width="36.85546875" bestFit="1" customWidth="1"/>
  </cols>
  <sheetData>
    <row r="1" spans="1:53" x14ac:dyDescent="0.25">
      <c r="B1" s="28" t="s">
        <v>7</v>
      </c>
      <c r="C1" s="55"/>
      <c r="D1" s="55"/>
      <c r="E1" s="61" t="s">
        <v>12</v>
      </c>
    </row>
    <row r="2" spans="1:53" x14ac:dyDescent="0.25">
      <c r="B2" s="28" t="s">
        <v>8</v>
      </c>
      <c r="C2" s="55"/>
      <c r="D2" s="55"/>
      <c r="E2" s="61"/>
      <c r="G2" s="7" t="s">
        <v>22</v>
      </c>
      <c r="H2" s="8"/>
      <c r="I2" s="8"/>
      <c r="J2" s="8"/>
      <c r="K2" s="8"/>
      <c r="L2" s="8"/>
      <c r="M2" s="8"/>
    </row>
    <row r="3" spans="1:53" x14ac:dyDescent="0.25">
      <c r="B3" s="28" t="s">
        <v>9</v>
      </c>
      <c r="C3" s="56"/>
      <c r="D3" s="56"/>
      <c r="E3" s="61"/>
      <c r="G3" s="7" t="s">
        <v>21</v>
      </c>
      <c r="H3" s="8"/>
      <c r="I3" s="8"/>
      <c r="J3" s="8"/>
      <c r="K3" s="8"/>
      <c r="L3" s="8"/>
      <c r="M3" s="8"/>
    </row>
    <row r="4" spans="1:53" x14ac:dyDescent="0.25">
      <c r="B4" s="28" t="s">
        <v>10</v>
      </c>
      <c r="C4" s="57">
        <v>46388</v>
      </c>
      <c r="D4" s="57"/>
      <c r="E4" s="61"/>
      <c r="G4" s="7" t="s">
        <v>20</v>
      </c>
      <c r="H4" s="8"/>
      <c r="I4" s="8"/>
      <c r="J4" s="8"/>
      <c r="K4" s="8"/>
      <c r="L4" s="8"/>
      <c r="M4" s="8"/>
    </row>
    <row r="6" spans="1:53" ht="15.95" customHeight="1" x14ac:dyDescent="0.25">
      <c r="B6" s="54" t="s">
        <v>36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0" t="s">
        <v>35</v>
      </c>
    </row>
    <row r="7" spans="1:53" x14ac:dyDescent="0.25">
      <c r="B7" s="9" t="s">
        <v>19</v>
      </c>
      <c r="C7" s="4"/>
      <c r="D7" s="8"/>
      <c r="E7" s="8"/>
      <c r="M7" s="10"/>
    </row>
    <row r="8" spans="1:53" x14ac:dyDescent="0.25">
      <c r="B8" s="58" t="s">
        <v>27</v>
      </c>
      <c r="C8" s="59"/>
      <c r="D8" s="60"/>
      <c r="E8" s="58" t="s">
        <v>25</v>
      </c>
      <c r="F8" s="60"/>
      <c r="G8" s="58" t="s">
        <v>33</v>
      </c>
      <c r="H8" s="59"/>
      <c r="I8" s="58" t="s">
        <v>17</v>
      </c>
      <c r="J8" s="59"/>
      <c r="K8" s="59"/>
      <c r="L8" s="60"/>
      <c r="M8" s="11"/>
      <c r="O8" s="12"/>
      <c r="P8" s="12"/>
      <c r="Q8" s="12"/>
      <c r="R8" s="12"/>
    </row>
    <row r="9" spans="1:53" x14ac:dyDescent="0.25">
      <c r="B9" s="13" t="s">
        <v>0</v>
      </c>
      <c r="C9" s="5" t="s">
        <v>26</v>
      </c>
      <c r="D9" s="15" t="s">
        <v>1</v>
      </c>
      <c r="E9" s="13" t="s">
        <v>11</v>
      </c>
      <c r="F9" s="15" t="s">
        <v>24</v>
      </c>
      <c r="G9" s="13" t="s">
        <v>34</v>
      </c>
      <c r="H9" s="14" t="s">
        <v>13</v>
      </c>
      <c r="I9" s="16" t="s">
        <v>14</v>
      </c>
      <c r="J9" s="15" t="s">
        <v>16</v>
      </c>
      <c r="K9" s="15" t="s">
        <v>15</v>
      </c>
      <c r="L9" s="15" t="s">
        <v>18</v>
      </c>
      <c r="M9" s="17" t="s">
        <v>4</v>
      </c>
      <c r="O9" s="12"/>
      <c r="P9" s="12">
        <f>C4</f>
        <v>46388</v>
      </c>
      <c r="Q9" s="12">
        <f>EDATE(P9,1)</f>
        <v>46419</v>
      </c>
      <c r="R9" s="12">
        <f>EDATE(Q9,1)</f>
        <v>46447</v>
      </c>
      <c r="S9" s="12">
        <f t="shared" ref="S9:BA9" si="0">EDATE(R9,1)</f>
        <v>46478</v>
      </c>
      <c r="T9" s="12">
        <f t="shared" si="0"/>
        <v>46508</v>
      </c>
      <c r="U9" s="12">
        <f t="shared" si="0"/>
        <v>46539</v>
      </c>
      <c r="V9" s="12">
        <f t="shared" si="0"/>
        <v>46569</v>
      </c>
      <c r="W9" s="12">
        <f t="shared" si="0"/>
        <v>46600</v>
      </c>
      <c r="X9" s="12">
        <f t="shared" si="0"/>
        <v>46631</v>
      </c>
      <c r="Y9" s="12">
        <f t="shared" si="0"/>
        <v>46661</v>
      </c>
      <c r="Z9" s="12">
        <f t="shared" si="0"/>
        <v>46692</v>
      </c>
      <c r="AA9" s="12">
        <f t="shared" si="0"/>
        <v>46722</v>
      </c>
      <c r="AB9" s="12">
        <f t="shared" si="0"/>
        <v>46753</v>
      </c>
      <c r="AC9" s="12">
        <f t="shared" si="0"/>
        <v>46784</v>
      </c>
      <c r="AD9" s="12">
        <f t="shared" si="0"/>
        <v>46813</v>
      </c>
      <c r="AE9" s="12">
        <f t="shared" si="0"/>
        <v>46844</v>
      </c>
      <c r="AF9" s="12">
        <f t="shared" si="0"/>
        <v>46874</v>
      </c>
      <c r="AG9" s="12">
        <f t="shared" si="0"/>
        <v>46905</v>
      </c>
      <c r="AH9" s="12">
        <f t="shared" si="0"/>
        <v>46935</v>
      </c>
      <c r="AI9" s="12">
        <f t="shared" si="0"/>
        <v>46966</v>
      </c>
      <c r="AJ9" s="12">
        <f t="shared" si="0"/>
        <v>46997</v>
      </c>
      <c r="AK9" s="12">
        <f t="shared" si="0"/>
        <v>47027</v>
      </c>
      <c r="AL9" s="12">
        <f t="shared" si="0"/>
        <v>47058</v>
      </c>
      <c r="AM9" s="12">
        <f t="shared" si="0"/>
        <v>47088</v>
      </c>
      <c r="AN9" s="12">
        <f t="shared" si="0"/>
        <v>47119</v>
      </c>
      <c r="AO9" s="12">
        <f t="shared" si="0"/>
        <v>47150</v>
      </c>
      <c r="AP9" s="12">
        <f t="shared" si="0"/>
        <v>47178</v>
      </c>
      <c r="AQ9" s="12">
        <f t="shared" si="0"/>
        <v>47209</v>
      </c>
      <c r="AR9" s="12">
        <f t="shared" si="0"/>
        <v>47239</v>
      </c>
      <c r="AS9" s="12">
        <f t="shared" si="0"/>
        <v>47270</v>
      </c>
      <c r="AT9" s="12">
        <f t="shared" si="0"/>
        <v>47300</v>
      </c>
      <c r="AU9" s="12">
        <f t="shared" si="0"/>
        <v>47331</v>
      </c>
      <c r="AV9" s="12">
        <f t="shared" si="0"/>
        <v>47362</v>
      </c>
      <c r="AW9" s="12">
        <f t="shared" si="0"/>
        <v>47392</v>
      </c>
      <c r="AX9" s="12">
        <f t="shared" si="0"/>
        <v>47423</v>
      </c>
      <c r="AY9" s="12">
        <f t="shared" si="0"/>
        <v>47453</v>
      </c>
      <c r="AZ9" s="12">
        <f t="shared" si="0"/>
        <v>47484</v>
      </c>
      <c r="BA9" s="12">
        <f t="shared" si="0"/>
        <v>47515</v>
      </c>
    </row>
    <row r="10" spans="1:53" x14ac:dyDescent="0.25">
      <c r="A10">
        <v>1</v>
      </c>
      <c r="B10" s="40"/>
      <c r="C10" s="41"/>
      <c r="D10" s="42"/>
      <c r="E10" s="42"/>
      <c r="F10" s="42"/>
      <c r="G10" s="43"/>
      <c r="H10" s="44"/>
      <c r="I10" s="45"/>
      <c r="J10" s="45"/>
      <c r="K10" s="45"/>
      <c r="L10" s="18" t="str">
        <f t="shared" ref="L10:L18" si="1">IF($C10&gt;0,SUM($I10:$K10),"-")</f>
        <v>-</v>
      </c>
      <c r="M10" s="49"/>
      <c r="O10" s="19"/>
      <c r="P10" s="38">
        <f t="shared" ref="P10:Y18" si="2">IF(AND($C10&gt;0,AND((P$9&gt;=$H10),(P$9)&lt;(EDATE($H10,1)))),($C10-($C10*$I10)),IF(AND($C10&gt;0,AND((P$9&gt;=$H10),(P$9)&lt;(EDATE($H10,2)))),($C10-(($C10*$I10)+($C10*$J10))),IF(AND($C10&gt;0,AND((P$9&gt;=$H10),(P$9)&lt;(EDATE($H10,3)))),($C10-(($C10*$I10)+($C10*$J10)+($C10*$K10))),0)))</f>
        <v>0</v>
      </c>
      <c r="Q10" s="38">
        <f t="shared" si="2"/>
        <v>0</v>
      </c>
      <c r="R10" s="38">
        <f t="shared" si="2"/>
        <v>0</v>
      </c>
      <c r="S10" s="38">
        <f t="shared" si="2"/>
        <v>0</v>
      </c>
      <c r="T10" s="38">
        <f t="shared" si="2"/>
        <v>0</v>
      </c>
      <c r="U10" s="38">
        <f t="shared" si="2"/>
        <v>0</v>
      </c>
      <c r="V10" s="38">
        <f t="shared" si="2"/>
        <v>0</v>
      </c>
      <c r="W10" s="38">
        <f t="shared" si="2"/>
        <v>0</v>
      </c>
      <c r="X10" s="38">
        <f t="shared" si="2"/>
        <v>0</v>
      </c>
      <c r="Y10" s="38">
        <f t="shared" si="2"/>
        <v>0</v>
      </c>
      <c r="Z10" s="38">
        <f t="shared" ref="Z10:AI18" si="3">IF(AND($C10&gt;0,AND((Z$9&gt;=$H10),(Z$9)&lt;(EDATE($H10,1)))),($C10-($C10*$I10)),IF(AND($C10&gt;0,AND((Z$9&gt;=$H10),(Z$9)&lt;(EDATE($H10,2)))),($C10-(($C10*$I10)+($C10*$J10))),IF(AND($C10&gt;0,AND((Z$9&gt;=$H10),(Z$9)&lt;(EDATE($H10,3)))),($C10-(($C10*$I10)+($C10*$J10)+($C10*$K10))),0)))</f>
        <v>0</v>
      </c>
      <c r="AA10" s="38">
        <f t="shared" si="3"/>
        <v>0</v>
      </c>
      <c r="AB10" s="38">
        <f t="shared" si="3"/>
        <v>0</v>
      </c>
      <c r="AC10" s="38">
        <f t="shared" si="3"/>
        <v>0</v>
      </c>
      <c r="AD10" s="38">
        <f t="shared" si="3"/>
        <v>0</v>
      </c>
      <c r="AE10" s="38">
        <f t="shared" si="3"/>
        <v>0</v>
      </c>
      <c r="AF10" s="38">
        <f t="shared" si="3"/>
        <v>0</v>
      </c>
      <c r="AG10" s="38">
        <f t="shared" si="3"/>
        <v>0</v>
      </c>
      <c r="AH10" s="38">
        <f t="shared" si="3"/>
        <v>0</v>
      </c>
      <c r="AI10" s="38">
        <f t="shared" si="3"/>
        <v>0</v>
      </c>
      <c r="AJ10" s="38">
        <f t="shared" ref="AJ10:AS18" si="4">IF(AND($C10&gt;0,AND((AJ$9&gt;=$H10),(AJ$9)&lt;(EDATE($H10,1)))),($C10-($C10*$I10)),IF(AND($C10&gt;0,AND((AJ$9&gt;=$H10),(AJ$9)&lt;(EDATE($H10,2)))),($C10-(($C10*$I10)+($C10*$J10))),IF(AND($C10&gt;0,AND((AJ$9&gt;=$H10),(AJ$9)&lt;(EDATE($H10,3)))),($C10-(($C10*$I10)+($C10*$J10)+($C10*$K10))),0)))</f>
        <v>0</v>
      </c>
      <c r="AK10" s="38">
        <f t="shared" si="4"/>
        <v>0</v>
      </c>
      <c r="AL10" s="38">
        <f t="shared" si="4"/>
        <v>0</v>
      </c>
      <c r="AM10" s="38">
        <f t="shared" si="4"/>
        <v>0</v>
      </c>
      <c r="AN10" s="38">
        <f t="shared" si="4"/>
        <v>0</v>
      </c>
      <c r="AO10" s="38">
        <f t="shared" si="4"/>
        <v>0</v>
      </c>
      <c r="AP10" s="38">
        <f t="shared" si="4"/>
        <v>0</v>
      </c>
      <c r="AQ10" s="38">
        <f t="shared" si="4"/>
        <v>0</v>
      </c>
      <c r="AR10" s="38">
        <f t="shared" si="4"/>
        <v>0</v>
      </c>
      <c r="AS10" s="38">
        <f t="shared" si="4"/>
        <v>0</v>
      </c>
      <c r="AT10" s="38">
        <f t="shared" ref="AT10:BA18" si="5">IF(AND($C10&gt;0,AND((AT$9&gt;=$H10),(AT$9)&lt;(EDATE($H10,1)))),($C10-($C10*$I10)),IF(AND($C10&gt;0,AND((AT$9&gt;=$H10),(AT$9)&lt;(EDATE($H10,2)))),($C10-(($C10*$I10)+($C10*$J10))),IF(AND($C10&gt;0,AND((AT$9&gt;=$H10),(AT$9)&lt;(EDATE($H10,3)))),($C10-(($C10*$I10)+($C10*$J10)+($C10*$K10))),0)))</f>
        <v>0</v>
      </c>
      <c r="AU10" s="38">
        <f t="shared" si="5"/>
        <v>0</v>
      </c>
      <c r="AV10" s="38">
        <f t="shared" si="5"/>
        <v>0</v>
      </c>
      <c r="AW10" s="38">
        <f t="shared" si="5"/>
        <v>0</v>
      </c>
      <c r="AX10" s="38">
        <f t="shared" si="5"/>
        <v>0</v>
      </c>
      <c r="AY10" s="38">
        <f t="shared" si="5"/>
        <v>0</v>
      </c>
      <c r="AZ10" s="38">
        <f t="shared" si="5"/>
        <v>0</v>
      </c>
      <c r="BA10" s="38">
        <f t="shared" si="5"/>
        <v>0</v>
      </c>
    </row>
    <row r="11" spans="1:53" x14ac:dyDescent="0.25">
      <c r="A11">
        <v>2</v>
      </c>
      <c r="B11" s="46"/>
      <c r="C11" s="41"/>
      <c r="D11" s="47"/>
      <c r="E11" s="42"/>
      <c r="F11" s="42"/>
      <c r="G11" s="43"/>
      <c r="H11" s="44"/>
      <c r="I11" s="45"/>
      <c r="J11" s="45"/>
      <c r="K11" s="45"/>
      <c r="L11" s="18" t="str">
        <f t="shared" si="1"/>
        <v>-</v>
      </c>
      <c r="M11" s="49"/>
      <c r="O11" s="19"/>
      <c r="P11" s="38">
        <f t="shared" si="2"/>
        <v>0</v>
      </c>
      <c r="Q11" s="38">
        <f t="shared" si="2"/>
        <v>0</v>
      </c>
      <c r="R11" s="38">
        <f t="shared" si="2"/>
        <v>0</v>
      </c>
      <c r="S11" s="38">
        <f t="shared" si="2"/>
        <v>0</v>
      </c>
      <c r="T11" s="38">
        <f t="shared" si="2"/>
        <v>0</v>
      </c>
      <c r="U11" s="38">
        <f t="shared" si="2"/>
        <v>0</v>
      </c>
      <c r="V11" s="38">
        <f t="shared" si="2"/>
        <v>0</v>
      </c>
      <c r="W11" s="38">
        <f t="shared" si="2"/>
        <v>0</v>
      </c>
      <c r="X11" s="38">
        <f t="shared" si="2"/>
        <v>0</v>
      </c>
      <c r="Y11" s="38">
        <f t="shared" si="2"/>
        <v>0</v>
      </c>
      <c r="Z11" s="38">
        <f t="shared" si="3"/>
        <v>0</v>
      </c>
      <c r="AA11" s="38">
        <f t="shared" si="3"/>
        <v>0</v>
      </c>
      <c r="AB11" s="38">
        <f t="shared" si="3"/>
        <v>0</v>
      </c>
      <c r="AC11" s="38">
        <f t="shared" si="3"/>
        <v>0</v>
      </c>
      <c r="AD11" s="38">
        <f t="shared" si="3"/>
        <v>0</v>
      </c>
      <c r="AE11" s="38">
        <f t="shared" si="3"/>
        <v>0</v>
      </c>
      <c r="AF11" s="38">
        <f t="shared" si="3"/>
        <v>0</v>
      </c>
      <c r="AG11" s="38">
        <f t="shared" si="3"/>
        <v>0</v>
      </c>
      <c r="AH11" s="38">
        <f t="shared" si="3"/>
        <v>0</v>
      </c>
      <c r="AI11" s="38">
        <f t="shared" si="3"/>
        <v>0</v>
      </c>
      <c r="AJ11" s="38">
        <f t="shared" si="4"/>
        <v>0</v>
      </c>
      <c r="AK11" s="38">
        <f t="shared" si="4"/>
        <v>0</v>
      </c>
      <c r="AL11" s="38">
        <f t="shared" si="4"/>
        <v>0</v>
      </c>
      <c r="AM11" s="38">
        <f t="shared" si="4"/>
        <v>0</v>
      </c>
      <c r="AN11" s="38">
        <f t="shared" si="4"/>
        <v>0</v>
      </c>
      <c r="AO11" s="38">
        <f t="shared" si="4"/>
        <v>0</v>
      </c>
      <c r="AP11" s="38">
        <f t="shared" si="4"/>
        <v>0</v>
      </c>
      <c r="AQ11" s="38">
        <f t="shared" si="4"/>
        <v>0</v>
      </c>
      <c r="AR11" s="38">
        <f t="shared" si="4"/>
        <v>0</v>
      </c>
      <c r="AS11" s="38">
        <f t="shared" si="4"/>
        <v>0</v>
      </c>
      <c r="AT11" s="38">
        <f t="shared" si="5"/>
        <v>0</v>
      </c>
      <c r="AU11" s="38">
        <f t="shared" si="5"/>
        <v>0</v>
      </c>
      <c r="AV11" s="38">
        <f t="shared" si="5"/>
        <v>0</v>
      </c>
      <c r="AW11" s="38">
        <f t="shared" si="5"/>
        <v>0</v>
      </c>
      <c r="AX11" s="38">
        <f t="shared" si="5"/>
        <v>0</v>
      </c>
      <c r="AY11" s="38">
        <f t="shared" si="5"/>
        <v>0</v>
      </c>
      <c r="AZ11" s="38">
        <f t="shared" si="5"/>
        <v>0</v>
      </c>
      <c r="BA11" s="38">
        <f t="shared" si="5"/>
        <v>0</v>
      </c>
    </row>
    <row r="12" spans="1:53" x14ac:dyDescent="0.25">
      <c r="A12">
        <v>3</v>
      </c>
      <c r="B12" s="46"/>
      <c r="C12" s="41"/>
      <c r="D12" s="47"/>
      <c r="E12" s="42"/>
      <c r="F12" s="42"/>
      <c r="G12" s="43"/>
      <c r="H12" s="44"/>
      <c r="I12" s="45"/>
      <c r="J12" s="45"/>
      <c r="K12" s="45"/>
      <c r="L12" s="18" t="str">
        <f t="shared" si="1"/>
        <v>-</v>
      </c>
      <c r="M12" s="49"/>
      <c r="O12" s="19"/>
      <c r="P12" s="38">
        <f t="shared" si="2"/>
        <v>0</v>
      </c>
      <c r="Q12" s="38">
        <f t="shared" si="2"/>
        <v>0</v>
      </c>
      <c r="R12" s="38">
        <f t="shared" si="2"/>
        <v>0</v>
      </c>
      <c r="S12" s="38">
        <f t="shared" si="2"/>
        <v>0</v>
      </c>
      <c r="T12" s="38">
        <f t="shared" si="2"/>
        <v>0</v>
      </c>
      <c r="U12" s="38">
        <f t="shared" si="2"/>
        <v>0</v>
      </c>
      <c r="V12" s="38">
        <f t="shared" si="2"/>
        <v>0</v>
      </c>
      <c r="W12" s="38">
        <f t="shared" si="2"/>
        <v>0</v>
      </c>
      <c r="X12" s="38">
        <f t="shared" si="2"/>
        <v>0</v>
      </c>
      <c r="Y12" s="38">
        <f t="shared" si="2"/>
        <v>0</v>
      </c>
      <c r="Z12" s="38">
        <f t="shared" si="3"/>
        <v>0</v>
      </c>
      <c r="AA12" s="38">
        <f t="shared" si="3"/>
        <v>0</v>
      </c>
      <c r="AB12" s="38">
        <f t="shared" si="3"/>
        <v>0</v>
      </c>
      <c r="AC12" s="38">
        <f t="shared" si="3"/>
        <v>0</v>
      </c>
      <c r="AD12" s="38">
        <f t="shared" si="3"/>
        <v>0</v>
      </c>
      <c r="AE12" s="38">
        <f t="shared" si="3"/>
        <v>0</v>
      </c>
      <c r="AF12" s="38">
        <f t="shared" si="3"/>
        <v>0</v>
      </c>
      <c r="AG12" s="38">
        <f t="shared" si="3"/>
        <v>0</v>
      </c>
      <c r="AH12" s="38">
        <f t="shared" si="3"/>
        <v>0</v>
      </c>
      <c r="AI12" s="38">
        <f t="shared" si="3"/>
        <v>0</v>
      </c>
      <c r="AJ12" s="38">
        <f t="shared" si="4"/>
        <v>0</v>
      </c>
      <c r="AK12" s="38">
        <f t="shared" si="4"/>
        <v>0</v>
      </c>
      <c r="AL12" s="38">
        <f t="shared" si="4"/>
        <v>0</v>
      </c>
      <c r="AM12" s="38">
        <f t="shared" si="4"/>
        <v>0</v>
      </c>
      <c r="AN12" s="38">
        <f t="shared" si="4"/>
        <v>0</v>
      </c>
      <c r="AO12" s="38">
        <f t="shared" si="4"/>
        <v>0</v>
      </c>
      <c r="AP12" s="38">
        <f t="shared" si="4"/>
        <v>0</v>
      </c>
      <c r="AQ12" s="38">
        <f t="shared" si="4"/>
        <v>0</v>
      </c>
      <c r="AR12" s="38">
        <f t="shared" si="4"/>
        <v>0</v>
      </c>
      <c r="AS12" s="38">
        <f t="shared" si="4"/>
        <v>0</v>
      </c>
      <c r="AT12" s="38">
        <f t="shared" si="5"/>
        <v>0</v>
      </c>
      <c r="AU12" s="38">
        <f t="shared" si="5"/>
        <v>0</v>
      </c>
      <c r="AV12" s="38">
        <f t="shared" si="5"/>
        <v>0</v>
      </c>
      <c r="AW12" s="38">
        <f t="shared" si="5"/>
        <v>0</v>
      </c>
      <c r="AX12" s="38">
        <f t="shared" si="5"/>
        <v>0</v>
      </c>
      <c r="AY12" s="38">
        <f t="shared" si="5"/>
        <v>0</v>
      </c>
      <c r="AZ12" s="38">
        <f t="shared" si="5"/>
        <v>0</v>
      </c>
      <c r="BA12" s="38">
        <f t="shared" si="5"/>
        <v>0</v>
      </c>
    </row>
    <row r="13" spans="1:53" x14ac:dyDescent="0.25">
      <c r="A13">
        <v>4</v>
      </c>
      <c r="B13" s="46"/>
      <c r="C13" s="41"/>
      <c r="D13" s="42"/>
      <c r="E13" s="42"/>
      <c r="F13" s="42"/>
      <c r="G13" s="43"/>
      <c r="H13" s="44"/>
      <c r="I13" s="45"/>
      <c r="J13" s="45"/>
      <c r="K13" s="45"/>
      <c r="L13" s="18" t="str">
        <f t="shared" si="1"/>
        <v>-</v>
      </c>
      <c r="M13" s="49"/>
      <c r="O13" s="19"/>
      <c r="P13" s="38">
        <f t="shared" si="2"/>
        <v>0</v>
      </c>
      <c r="Q13" s="38">
        <f t="shared" si="2"/>
        <v>0</v>
      </c>
      <c r="R13" s="38">
        <f t="shared" si="2"/>
        <v>0</v>
      </c>
      <c r="S13" s="38">
        <f t="shared" si="2"/>
        <v>0</v>
      </c>
      <c r="T13" s="38">
        <f t="shared" si="2"/>
        <v>0</v>
      </c>
      <c r="U13" s="38">
        <f t="shared" si="2"/>
        <v>0</v>
      </c>
      <c r="V13" s="38">
        <f t="shared" si="2"/>
        <v>0</v>
      </c>
      <c r="W13" s="38">
        <f t="shared" si="2"/>
        <v>0</v>
      </c>
      <c r="X13" s="38">
        <f t="shared" si="2"/>
        <v>0</v>
      </c>
      <c r="Y13" s="38">
        <f t="shared" si="2"/>
        <v>0</v>
      </c>
      <c r="Z13" s="38">
        <f t="shared" si="3"/>
        <v>0</v>
      </c>
      <c r="AA13" s="38">
        <f t="shared" si="3"/>
        <v>0</v>
      </c>
      <c r="AB13" s="38">
        <f t="shared" si="3"/>
        <v>0</v>
      </c>
      <c r="AC13" s="38">
        <f t="shared" si="3"/>
        <v>0</v>
      </c>
      <c r="AD13" s="38">
        <f t="shared" si="3"/>
        <v>0</v>
      </c>
      <c r="AE13" s="38">
        <f t="shared" si="3"/>
        <v>0</v>
      </c>
      <c r="AF13" s="38">
        <f t="shared" si="3"/>
        <v>0</v>
      </c>
      <c r="AG13" s="38">
        <f t="shared" si="3"/>
        <v>0</v>
      </c>
      <c r="AH13" s="38">
        <f t="shared" si="3"/>
        <v>0</v>
      </c>
      <c r="AI13" s="38">
        <f t="shared" si="3"/>
        <v>0</v>
      </c>
      <c r="AJ13" s="38">
        <f t="shared" si="4"/>
        <v>0</v>
      </c>
      <c r="AK13" s="38">
        <f t="shared" si="4"/>
        <v>0</v>
      </c>
      <c r="AL13" s="38">
        <f t="shared" si="4"/>
        <v>0</v>
      </c>
      <c r="AM13" s="38">
        <f t="shared" si="4"/>
        <v>0</v>
      </c>
      <c r="AN13" s="38">
        <f t="shared" si="4"/>
        <v>0</v>
      </c>
      <c r="AO13" s="38">
        <f t="shared" si="4"/>
        <v>0</v>
      </c>
      <c r="AP13" s="38">
        <f t="shared" si="4"/>
        <v>0</v>
      </c>
      <c r="AQ13" s="38">
        <f t="shared" si="4"/>
        <v>0</v>
      </c>
      <c r="AR13" s="38">
        <f t="shared" si="4"/>
        <v>0</v>
      </c>
      <c r="AS13" s="38">
        <f t="shared" si="4"/>
        <v>0</v>
      </c>
      <c r="AT13" s="38">
        <f t="shared" si="5"/>
        <v>0</v>
      </c>
      <c r="AU13" s="38">
        <f t="shared" si="5"/>
        <v>0</v>
      </c>
      <c r="AV13" s="38">
        <f t="shared" si="5"/>
        <v>0</v>
      </c>
      <c r="AW13" s="38">
        <f t="shared" si="5"/>
        <v>0</v>
      </c>
      <c r="AX13" s="38">
        <f t="shared" si="5"/>
        <v>0</v>
      </c>
      <c r="AY13" s="38">
        <f t="shared" si="5"/>
        <v>0</v>
      </c>
      <c r="AZ13" s="38">
        <f t="shared" si="5"/>
        <v>0</v>
      </c>
      <c r="BA13" s="38">
        <f t="shared" si="5"/>
        <v>0</v>
      </c>
    </row>
    <row r="14" spans="1:53" x14ac:dyDescent="0.25">
      <c r="A14">
        <v>5</v>
      </c>
      <c r="B14" s="46"/>
      <c r="C14" s="41"/>
      <c r="D14" s="47"/>
      <c r="E14" s="42"/>
      <c r="F14" s="42"/>
      <c r="G14" s="43"/>
      <c r="H14" s="44"/>
      <c r="I14" s="45"/>
      <c r="J14" s="45"/>
      <c r="K14" s="45"/>
      <c r="L14" s="18" t="str">
        <f t="shared" si="1"/>
        <v>-</v>
      </c>
      <c r="M14" s="49"/>
      <c r="O14" s="19"/>
      <c r="P14" s="38">
        <f t="shared" si="2"/>
        <v>0</v>
      </c>
      <c r="Q14" s="38">
        <f t="shared" si="2"/>
        <v>0</v>
      </c>
      <c r="R14" s="38">
        <f t="shared" si="2"/>
        <v>0</v>
      </c>
      <c r="S14" s="38">
        <f t="shared" si="2"/>
        <v>0</v>
      </c>
      <c r="T14" s="38">
        <f t="shared" si="2"/>
        <v>0</v>
      </c>
      <c r="U14" s="38">
        <f t="shared" si="2"/>
        <v>0</v>
      </c>
      <c r="V14" s="38">
        <f t="shared" si="2"/>
        <v>0</v>
      </c>
      <c r="W14" s="38">
        <f t="shared" si="2"/>
        <v>0</v>
      </c>
      <c r="X14" s="38">
        <f t="shared" si="2"/>
        <v>0</v>
      </c>
      <c r="Y14" s="38">
        <f t="shared" si="2"/>
        <v>0</v>
      </c>
      <c r="Z14" s="38">
        <f t="shared" si="3"/>
        <v>0</v>
      </c>
      <c r="AA14" s="38">
        <f t="shared" si="3"/>
        <v>0</v>
      </c>
      <c r="AB14" s="38">
        <f t="shared" si="3"/>
        <v>0</v>
      </c>
      <c r="AC14" s="38">
        <f t="shared" si="3"/>
        <v>0</v>
      </c>
      <c r="AD14" s="38">
        <f t="shared" si="3"/>
        <v>0</v>
      </c>
      <c r="AE14" s="38">
        <f t="shared" si="3"/>
        <v>0</v>
      </c>
      <c r="AF14" s="38">
        <f t="shared" si="3"/>
        <v>0</v>
      </c>
      <c r="AG14" s="38">
        <f t="shared" si="3"/>
        <v>0</v>
      </c>
      <c r="AH14" s="38">
        <f t="shared" si="3"/>
        <v>0</v>
      </c>
      <c r="AI14" s="38">
        <f t="shared" si="3"/>
        <v>0</v>
      </c>
      <c r="AJ14" s="38">
        <f t="shared" si="4"/>
        <v>0</v>
      </c>
      <c r="AK14" s="38">
        <f t="shared" si="4"/>
        <v>0</v>
      </c>
      <c r="AL14" s="38">
        <f t="shared" si="4"/>
        <v>0</v>
      </c>
      <c r="AM14" s="38">
        <f t="shared" si="4"/>
        <v>0</v>
      </c>
      <c r="AN14" s="38">
        <f t="shared" si="4"/>
        <v>0</v>
      </c>
      <c r="AO14" s="38">
        <f t="shared" si="4"/>
        <v>0</v>
      </c>
      <c r="AP14" s="38">
        <f t="shared" si="4"/>
        <v>0</v>
      </c>
      <c r="AQ14" s="38">
        <f t="shared" si="4"/>
        <v>0</v>
      </c>
      <c r="AR14" s="38">
        <f t="shared" si="4"/>
        <v>0</v>
      </c>
      <c r="AS14" s="38">
        <f t="shared" si="4"/>
        <v>0</v>
      </c>
      <c r="AT14" s="38">
        <f t="shared" si="5"/>
        <v>0</v>
      </c>
      <c r="AU14" s="38">
        <f t="shared" si="5"/>
        <v>0</v>
      </c>
      <c r="AV14" s="38">
        <f t="shared" si="5"/>
        <v>0</v>
      </c>
      <c r="AW14" s="38">
        <f t="shared" si="5"/>
        <v>0</v>
      </c>
      <c r="AX14" s="38">
        <f t="shared" si="5"/>
        <v>0</v>
      </c>
      <c r="AY14" s="38">
        <f t="shared" si="5"/>
        <v>0</v>
      </c>
      <c r="AZ14" s="38">
        <f t="shared" si="5"/>
        <v>0</v>
      </c>
      <c r="BA14" s="38">
        <f t="shared" si="5"/>
        <v>0</v>
      </c>
    </row>
    <row r="15" spans="1:53" x14ac:dyDescent="0.25">
      <c r="A15">
        <v>6</v>
      </c>
      <c r="B15" s="46"/>
      <c r="C15" s="41"/>
      <c r="D15" s="47"/>
      <c r="E15" s="42"/>
      <c r="F15" s="42"/>
      <c r="G15" s="43"/>
      <c r="H15" s="44"/>
      <c r="I15" s="45"/>
      <c r="J15" s="45"/>
      <c r="K15" s="45"/>
      <c r="L15" s="18" t="str">
        <f t="shared" si="1"/>
        <v>-</v>
      </c>
      <c r="M15" s="49"/>
      <c r="O15" s="19"/>
      <c r="P15" s="38">
        <f t="shared" si="2"/>
        <v>0</v>
      </c>
      <c r="Q15" s="38">
        <f t="shared" si="2"/>
        <v>0</v>
      </c>
      <c r="R15" s="38">
        <f t="shared" si="2"/>
        <v>0</v>
      </c>
      <c r="S15" s="38">
        <f t="shared" si="2"/>
        <v>0</v>
      </c>
      <c r="T15" s="38">
        <f t="shared" si="2"/>
        <v>0</v>
      </c>
      <c r="U15" s="38">
        <f t="shared" si="2"/>
        <v>0</v>
      </c>
      <c r="V15" s="38">
        <f t="shared" si="2"/>
        <v>0</v>
      </c>
      <c r="W15" s="38">
        <f t="shared" si="2"/>
        <v>0</v>
      </c>
      <c r="X15" s="38">
        <f t="shared" si="2"/>
        <v>0</v>
      </c>
      <c r="Y15" s="38">
        <f t="shared" si="2"/>
        <v>0</v>
      </c>
      <c r="Z15" s="38">
        <f t="shared" si="3"/>
        <v>0</v>
      </c>
      <c r="AA15" s="38">
        <f t="shared" si="3"/>
        <v>0</v>
      </c>
      <c r="AB15" s="38">
        <f t="shared" si="3"/>
        <v>0</v>
      </c>
      <c r="AC15" s="38">
        <f t="shared" si="3"/>
        <v>0</v>
      </c>
      <c r="AD15" s="38">
        <f t="shared" si="3"/>
        <v>0</v>
      </c>
      <c r="AE15" s="38">
        <f t="shared" si="3"/>
        <v>0</v>
      </c>
      <c r="AF15" s="38">
        <f t="shared" si="3"/>
        <v>0</v>
      </c>
      <c r="AG15" s="38">
        <f t="shared" si="3"/>
        <v>0</v>
      </c>
      <c r="AH15" s="38">
        <f t="shared" si="3"/>
        <v>0</v>
      </c>
      <c r="AI15" s="38">
        <f t="shared" si="3"/>
        <v>0</v>
      </c>
      <c r="AJ15" s="38">
        <f t="shared" si="4"/>
        <v>0</v>
      </c>
      <c r="AK15" s="38">
        <f t="shared" si="4"/>
        <v>0</v>
      </c>
      <c r="AL15" s="38">
        <f t="shared" si="4"/>
        <v>0</v>
      </c>
      <c r="AM15" s="38">
        <f t="shared" si="4"/>
        <v>0</v>
      </c>
      <c r="AN15" s="38">
        <f t="shared" si="4"/>
        <v>0</v>
      </c>
      <c r="AO15" s="38">
        <f t="shared" si="4"/>
        <v>0</v>
      </c>
      <c r="AP15" s="38">
        <f t="shared" si="4"/>
        <v>0</v>
      </c>
      <c r="AQ15" s="38">
        <f t="shared" si="4"/>
        <v>0</v>
      </c>
      <c r="AR15" s="38">
        <f t="shared" si="4"/>
        <v>0</v>
      </c>
      <c r="AS15" s="38">
        <f t="shared" si="4"/>
        <v>0</v>
      </c>
      <c r="AT15" s="38">
        <f t="shared" si="5"/>
        <v>0</v>
      </c>
      <c r="AU15" s="38">
        <f t="shared" si="5"/>
        <v>0</v>
      </c>
      <c r="AV15" s="38">
        <f t="shared" si="5"/>
        <v>0</v>
      </c>
      <c r="AW15" s="38">
        <f t="shared" si="5"/>
        <v>0</v>
      </c>
      <c r="AX15" s="38">
        <f t="shared" si="5"/>
        <v>0</v>
      </c>
      <c r="AY15" s="38">
        <f t="shared" si="5"/>
        <v>0</v>
      </c>
      <c r="AZ15" s="38">
        <f t="shared" si="5"/>
        <v>0</v>
      </c>
      <c r="BA15" s="38">
        <f t="shared" si="5"/>
        <v>0</v>
      </c>
    </row>
    <row r="16" spans="1:53" x14ac:dyDescent="0.25">
      <c r="A16">
        <v>7</v>
      </c>
      <c r="B16" s="46"/>
      <c r="C16" s="41"/>
      <c r="D16" s="42"/>
      <c r="E16" s="42"/>
      <c r="F16" s="42"/>
      <c r="G16" s="43"/>
      <c r="H16" s="44"/>
      <c r="I16" s="45"/>
      <c r="J16" s="45"/>
      <c r="K16" s="45"/>
      <c r="L16" s="18" t="str">
        <f t="shared" si="1"/>
        <v>-</v>
      </c>
      <c r="M16" s="49"/>
      <c r="O16" s="19"/>
      <c r="P16" s="38">
        <f t="shared" si="2"/>
        <v>0</v>
      </c>
      <c r="Q16" s="38">
        <f t="shared" si="2"/>
        <v>0</v>
      </c>
      <c r="R16" s="38">
        <f t="shared" si="2"/>
        <v>0</v>
      </c>
      <c r="S16" s="38">
        <f t="shared" si="2"/>
        <v>0</v>
      </c>
      <c r="T16" s="38">
        <f t="shared" si="2"/>
        <v>0</v>
      </c>
      <c r="U16" s="38">
        <f t="shared" si="2"/>
        <v>0</v>
      </c>
      <c r="V16" s="38">
        <f t="shared" si="2"/>
        <v>0</v>
      </c>
      <c r="W16" s="38">
        <f t="shared" si="2"/>
        <v>0</v>
      </c>
      <c r="X16" s="38">
        <f t="shared" si="2"/>
        <v>0</v>
      </c>
      <c r="Y16" s="38">
        <f t="shared" si="2"/>
        <v>0</v>
      </c>
      <c r="Z16" s="38">
        <f t="shared" si="3"/>
        <v>0</v>
      </c>
      <c r="AA16" s="38">
        <f t="shared" si="3"/>
        <v>0</v>
      </c>
      <c r="AB16" s="38">
        <f t="shared" si="3"/>
        <v>0</v>
      </c>
      <c r="AC16" s="38">
        <f t="shared" si="3"/>
        <v>0</v>
      </c>
      <c r="AD16" s="38">
        <f t="shared" si="3"/>
        <v>0</v>
      </c>
      <c r="AE16" s="38">
        <f t="shared" si="3"/>
        <v>0</v>
      </c>
      <c r="AF16" s="38">
        <f t="shared" si="3"/>
        <v>0</v>
      </c>
      <c r="AG16" s="38">
        <f t="shared" si="3"/>
        <v>0</v>
      </c>
      <c r="AH16" s="38">
        <f t="shared" si="3"/>
        <v>0</v>
      </c>
      <c r="AI16" s="38">
        <f t="shared" si="3"/>
        <v>0</v>
      </c>
      <c r="AJ16" s="38">
        <f t="shared" si="4"/>
        <v>0</v>
      </c>
      <c r="AK16" s="38">
        <f t="shared" si="4"/>
        <v>0</v>
      </c>
      <c r="AL16" s="38">
        <f t="shared" si="4"/>
        <v>0</v>
      </c>
      <c r="AM16" s="38">
        <f t="shared" si="4"/>
        <v>0</v>
      </c>
      <c r="AN16" s="38">
        <f t="shared" si="4"/>
        <v>0</v>
      </c>
      <c r="AO16" s="38">
        <f t="shared" si="4"/>
        <v>0</v>
      </c>
      <c r="AP16" s="38">
        <f t="shared" si="4"/>
        <v>0</v>
      </c>
      <c r="AQ16" s="38">
        <f t="shared" si="4"/>
        <v>0</v>
      </c>
      <c r="AR16" s="38">
        <f t="shared" si="4"/>
        <v>0</v>
      </c>
      <c r="AS16" s="38">
        <f t="shared" si="4"/>
        <v>0</v>
      </c>
      <c r="AT16" s="38">
        <f t="shared" si="5"/>
        <v>0</v>
      </c>
      <c r="AU16" s="38">
        <f t="shared" si="5"/>
        <v>0</v>
      </c>
      <c r="AV16" s="38">
        <f t="shared" si="5"/>
        <v>0</v>
      </c>
      <c r="AW16" s="38">
        <f t="shared" si="5"/>
        <v>0</v>
      </c>
      <c r="AX16" s="38">
        <f t="shared" si="5"/>
        <v>0</v>
      </c>
      <c r="AY16" s="38">
        <f t="shared" si="5"/>
        <v>0</v>
      </c>
      <c r="AZ16" s="38">
        <f t="shared" si="5"/>
        <v>0</v>
      </c>
      <c r="BA16" s="38">
        <f t="shared" si="5"/>
        <v>0</v>
      </c>
    </row>
    <row r="17" spans="1:53" x14ac:dyDescent="0.25">
      <c r="A17">
        <v>8</v>
      </c>
      <c r="B17" s="46"/>
      <c r="C17" s="41"/>
      <c r="D17" s="47"/>
      <c r="E17" s="42"/>
      <c r="F17" s="42"/>
      <c r="G17" s="43"/>
      <c r="H17" s="44"/>
      <c r="I17" s="45"/>
      <c r="J17" s="45"/>
      <c r="K17" s="45"/>
      <c r="L17" s="18" t="str">
        <f t="shared" si="1"/>
        <v>-</v>
      </c>
      <c r="M17" s="49"/>
      <c r="O17" s="19"/>
      <c r="P17" s="38">
        <f t="shared" si="2"/>
        <v>0</v>
      </c>
      <c r="Q17" s="38">
        <f t="shared" si="2"/>
        <v>0</v>
      </c>
      <c r="R17" s="38">
        <f t="shared" si="2"/>
        <v>0</v>
      </c>
      <c r="S17" s="38">
        <f t="shared" si="2"/>
        <v>0</v>
      </c>
      <c r="T17" s="38">
        <f t="shared" si="2"/>
        <v>0</v>
      </c>
      <c r="U17" s="38">
        <f t="shared" si="2"/>
        <v>0</v>
      </c>
      <c r="V17" s="38">
        <f t="shared" si="2"/>
        <v>0</v>
      </c>
      <c r="W17" s="38">
        <f t="shared" si="2"/>
        <v>0</v>
      </c>
      <c r="X17" s="38">
        <f t="shared" si="2"/>
        <v>0</v>
      </c>
      <c r="Y17" s="38">
        <f t="shared" si="2"/>
        <v>0</v>
      </c>
      <c r="Z17" s="38">
        <f t="shared" si="3"/>
        <v>0</v>
      </c>
      <c r="AA17" s="38">
        <f t="shared" si="3"/>
        <v>0</v>
      </c>
      <c r="AB17" s="38">
        <f t="shared" si="3"/>
        <v>0</v>
      </c>
      <c r="AC17" s="38">
        <f t="shared" si="3"/>
        <v>0</v>
      </c>
      <c r="AD17" s="38">
        <f t="shared" si="3"/>
        <v>0</v>
      </c>
      <c r="AE17" s="38">
        <f t="shared" si="3"/>
        <v>0</v>
      </c>
      <c r="AF17" s="38">
        <f t="shared" si="3"/>
        <v>0</v>
      </c>
      <c r="AG17" s="38">
        <f t="shared" si="3"/>
        <v>0</v>
      </c>
      <c r="AH17" s="38">
        <f t="shared" si="3"/>
        <v>0</v>
      </c>
      <c r="AI17" s="38">
        <f t="shared" si="3"/>
        <v>0</v>
      </c>
      <c r="AJ17" s="38">
        <f t="shared" si="4"/>
        <v>0</v>
      </c>
      <c r="AK17" s="38">
        <f t="shared" si="4"/>
        <v>0</v>
      </c>
      <c r="AL17" s="38">
        <f t="shared" si="4"/>
        <v>0</v>
      </c>
      <c r="AM17" s="38">
        <f t="shared" si="4"/>
        <v>0</v>
      </c>
      <c r="AN17" s="38">
        <f t="shared" si="4"/>
        <v>0</v>
      </c>
      <c r="AO17" s="38">
        <f t="shared" si="4"/>
        <v>0</v>
      </c>
      <c r="AP17" s="38">
        <f t="shared" si="4"/>
        <v>0</v>
      </c>
      <c r="AQ17" s="38">
        <f t="shared" si="4"/>
        <v>0</v>
      </c>
      <c r="AR17" s="38">
        <f t="shared" si="4"/>
        <v>0</v>
      </c>
      <c r="AS17" s="38">
        <f t="shared" si="4"/>
        <v>0</v>
      </c>
      <c r="AT17" s="38">
        <f t="shared" si="5"/>
        <v>0</v>
      </c>
      <c r="AU17" s="38">
        <f t="shared" si="5"/>
        <v>0</v>
      </c>
      <c r="AV17" s="38">
        <f t="shared" si="5"/>
        <v>0</v>
      </c>
      <c r="AW17" s="38">
        <f t="shared" si="5"/>
        <v>0</v>
      </c>
      <c r="AX17" s="38">
        <f t="shared" si="5"/>
        <v>0</v>
      </c>
      <c r="AY17" s="38">
        <f t="shared" si="5"/>
        <v>0</v>
      </c>
      <c r="AZ17" s="38">
        <f t="shared" si="5"/>
        <v>0</v>
      </c>
      <c r="BA17" s="38">
        <f t="shared" si="5"/>
        <v>0</v>
      </c>
    </row>
    <row r="18" spans="1:53" x14ac:dyDescent="0.25">
      <c r="A18">
        <v>9</v>
      </c>
      <c r="B18" s="46"/>
      <c r="C18" s="41"/>
      <c r="D18" s="47"/>
      <c r="E18" s="42"/>
      <c r="F18" s="42"/>
      <c r="G18" s="43"/>
      <c r="H18" s="44"/>
      <c r="I18" s="45"/>
      <c r="J18" s="45"/>
      <c r="K18" s="45"/>
      <c r="L18" s="18" t="str">
        <f t="shared" si="1"/>
        <v>-</v>
      </c>
      <c r="M18" s="49"/>
      <c r="O18" s="19"/>
      <c r="P18" s="38">
        <f t="shared" si="2"/>
        <v>0</v>
      </c>
      <c r="Q18" s="38">
        <f t="shared" si="2"/>
        <v>0</v>
      </c>
      <c r="R18" s="38">
        <f t="shared" si="2"/>
        <v>0</v>
      </c>
      <c r="S18" s="38">
        <f t="shared" si="2"/>
        <v>0</v>
      </c>
      <c r="T18" s="38">
        <f t="shared" si="2"/>
        <v>0</v>
      </c>
      <c r="U18" s="38">
        <f t="shared" si="2"/>
        <v>0</v>
      </c>
      <c r="V18" s="38">
        <f t="shared" si="2"/>
        <v>0</v>
      </c>
      <c r="W18" s="38">
        <f t="shared" si="2"/>
        <v>0</v>
      </c>
      <c r="X18" s="38">
        <f t="shared" si="2"/>
        <v>0</v>
      </c>
      <c r="Y18" s="38">
        <f t="shared" si="2"/>
        <v>0</v>
      </c>
      <c r="Z18" s="38">
        <f t="shared" si="3"/>
        <v>0</v>
      </c>
      <c r="AA18" s="38">
        <f t="shared" si="3"/>
        <v>0</v>
      </c>
      <c r="AB18" s="38">
        <f t="shared" si="3"/>
        <v>0</v>
      </c>
      <c r="AC18" s="38">
        <f t="shared" si="3"/>
        <v>0</v>
      </c>
      <c r="AD18" s="38">
        <f t="shared" si="3"/>
        <v>0</v>
      </c>
      <c r="AE18" s="38">
        <f t="shared" si="3"/>
        <v>0</v>
      </c>
      <c r="AF18" s="38">
        <f t="shared" si="3"/>
        <v>0</v>
      </c>
      <c r="AG18" s="38">
        <f t="shared" si="3"/>
        <v>0</v>
      </c>
      <c r="AH18" s="38">
        <f t="shared" si="3"/>
        <v>0</v>
      </c>
      <c r="AI18" s="38">
        <f t="shared" si="3"/>
        <v>0</v>
      </c>
      <c r="AJ18" s="38">
        <f t="shared" si="4"/>
        <v>0</v>
      </c>
      <c r="AK18" s="38">
        <f t="shared" si="4"/>
        <v>0</v>
      </c>
      <c r="AL18" s="38">
        <f t="shared" si="4"/>
        <v>0</v>
      </c>
      <c r="AM18" s="38">
        <f t="shared" si="4"/>
        <v>0</v>
      </c>
      <c r="AN18" s="38">
        <f t="shared" si="4"/>
        <v>0</v>
      </c>
      <c r="AO18" s="38">
        <f t="shared" si="4"/>
        <v>0</v>
      </c>
      <c r="AP18" s="38">
        <f t="shared" si="4"/>
        <v>0</v>
      </c>
      <c r="AQ18" s="38">
        <f t="shared" si="4"/>
        <v>0</v>
      </c>
      <c r="AR18" s="38">
        <f t="shared" si="4"/>
        <v>0</v>
      </c>
      <c r="AS18" s="38">
        <f t="shared" si="4"/>
        <v>0</v>
      </c>
      <c r="AT18" s="38">
        <f t="shared" si="5"/>
        <v>0</v>
      </c>
      <c r="AU18" s="38">
        <f t="shared" si="5"/>
        <v>0</v>
      </c>
      <c r="AV18" s="38">
        <f t="shared" si="5"/>
        <v>0</v>
      </c>
      <c r="AW18" s="38">
        <f t="shared" si="5"/>
        <v>0</v>
      </c>
      <c r="AX18" s="38">
        <f t="shared" si="5"/>
        <v>0</v>
      </c>
      <c r="AY18" s="38">
        <f t="shared" si="5"/>
        <v>0</v>
      </c>
      <c r="AZ18" s="38">
        <f t="shared" si="5"/>
        <v>0</v>
      </c>
      <c r="BA18" s="38">
        <f t="shared" si="5"/>
        <v>0</v>
      </c>
    </row>
    <row r="19" spans="1:53" x14ac:dyDescent="0.25">
      <c r="A19">
        <v>10</v>
      </c>
      <c r="B19" s="46"/>
      <c r="C19" s="41"/>
      <c r="D19" s="42"/>
      <c r="E19" s="42"/>
      <c r="F19" s="42"/>
      <c r="G19" s="43"/>
      <c r="H19" s="44"/>
      <c r="I19" s="45"/>
      <c r="J19" s="45"/>
      <c r="K19" s="45"/>
      <c r="L19" s="18" t="str">
        <f t="shared" ref="L19:L49" si="6">IF($C19&gt;0,SUM($I19:$K19),"-")</f>
        <v>-</v>
      </c>
      <c r="M19" s="49"/>
      <c r="O19" s="19"/>
      <c r="P19" s="38">
        <f t="shared" ref="P19:P49" si="7">IF(AND($C19&gt;0,AND((P$9&gt;=$H19),(P$9)&lt;(EDATE($H19,1)))),($C19-($C19*$I19)),IF(AND($C19&gt;0,AND((P$9&gt;=$H19),(P$9)&lt;(EDATE($H19,2)))),($C19-(($C19*$I19)+($C19*$J19))),IF(AND($C19&gt;0,AND((P$9&gt;=$H19),(P$9)&lt;(EDATE($H19,3)))),($C19-(($C19*$I19)+($C19*$J19)+($C19*$K19))),0)))</f>
        <v>0</v>
      </c>
      <c r="Q19" s="38">
        <f t="shared" ref="Q19:BA24" si="8">IF(AND($C19&gt;0,AND((Q$9&gt;=$H19),(Q$9)&lt;(EDATE($H19,1)))),($C19-($C19*$I19)),IF(AND($C19&gt;0,AND((Q$9&gt;=$H19),(Q$9)&lt;(EDATE($H19,2)))),($C19-(($C19*$I19)+($C19*$J19))),IF(AND($C19&gt;0,AND((Q$9&gt;=$H19),(Q$9)&lt;(EDATE($H19,3)))),($C19-(($C19*$I19)+($C19*$J19)+($C19*$K19))),0)))</f>
        <v>0</v>
      </c>
      <c r="R19" s="38">
        <f t="shared" si="8"/>
        <v>0</v>
      </c>
      <c r="S19" s="38">
        <f t="shared" si="8"/>
        <v>0</v>
      </c>
      <c r="T19" s="38">
        <f t="shared" si="8"/>
        <v>0</v>
      </c>
      <c r="U19" s="38">
        <f t="shared" si="8"/>
        <v>0</v>
      </c>
      <c r="V19" s="38">
        <f t="shared" si="8"/>
        <v>0</v>
      </c>
      <c r="W19" s="38">
        <f t="shared" si="8"/>
        <v>0</v>
      </c>
      <c r="X19" s="38">
        <f t="shared" si="8"/>
        <v>0</v>
      </c>
      <c r="Y19" s="38">
        <f t="shared" si="8"/>
        <v>0</v>
      </c>
      <c r="Z19" s="38">
        <f t="shared" si="8"/>
        <v>0</v>
      </c>
      <c r="AA19" s="38">
        <f t="shared" si="8"/>
        <v>0</v>
      </c>
      <c r="AB19" s="38">
        <f t="shared" si="8"/>
        <v>0</v>
      </c>
      <c r="AC19" s="38">
        <f t="shared" si="8"/>
        <v>0</v>
      </c>
      <c r="AD19" s="38">
        <f t="shared" si="8"/>
        <v>0</v>
      </c>
      <c r="AE19" s="38">
        <f t="shared" si="8"/>
        <v>0</v>
      </c>
      <c r="AF19" s="38">
        <f t="shared" si="8"/>
        <v>0</v>
      </c>
      <c r="AG19" s="38">
        <f t="shared" si="8"/>
        <v>0</v>
      </c>
      <c r="AH19" s="38">
        <f t="shared" si="8"/>
        <v>0</v>
      </c>
      <c r="AI19" s="38">
        <f t="shared" si="8"/>
        <v>0</v>
      </c>
      <c r="AJ19" s="38">
        <f t="shared" si="8"/>
        <v>0</v>
      </c>
      <c r="AK19" s="38">
        <f t="shared" si="8"/>
        <v>0</v>
      </c>
      <c r="AL19" s="38">
        <f t="shared" si="8"/>
        <v>0</v>
      </c>
      <c r="AM19" s="38">
        <f t="shared" si="8"/>
        <v>0</v>
      </c>
      <c r="AN19" s="38">
        <f t="shared" si="8"/>
        <v>0</v>
      </c>
      <c r="AO19" s="38">
        <f t="shared" si="8"/>
        <v>0</v>
      </c>
      <c r="AP19" s="38">
        <f t="shared" si="8"/>
        <v>0</v>
      </c>
      <c r="AQ19" s="38">
        <f t="shared" si="8"/>
        <v>0</v>
      </c>
      <c r="AR19" s="38">
        <f t="shared" si="8"/>
        <v>0</v>
      </c>
      <c r="AS19" s="38">
        <f t="shared" si="8"/>
        <v>0</v>
      </c>
      <c r="AT19" s="38">
        <f t="shared" si="8"/>
        <v>0</v>
      </c>
      <c r="AU19" s="38">
        <f t="shared" si="8"/>
        <v>0</v>
      </c>
      <c r="AV19" s="38">
        <f t="shared" si="8"/>
        <v>0</v>
      </c>
      <c r="AW19" s="38">
        <f t="shared" si="8"/>
        <v>0</v>
      </c>
      <c r="AX19" s="38">
        <f t="shared" si="8"/>
        <v>0</v>
      </c>
      <c r="AY19" s="38">
        <f t="shared" si="8"/>
        <v>0</v>
      </c>
      <c r="AZ19" s="38">
        <f t="shared" si="8"/>
        <v>0</v>
      </c>
      <c r="BA19" s="38">
        <f t="shared" si="8"/>
        <v>0</v>
      </c>
    </row>
    <row r="20" spans="1:53" x14ac:dyDescent="0.25">
      <c r="A20">
        <v>11</v>
      </c>
      <c r="B20" s="46"/>
      <c r="C20" s="41"/>
      <c r="D20" s="47"/>
      <c r="E20" s="42"/>
      <c r="F20" s="42"/>
      <c r="G20" s="43"/>
      <c r="H20" s="44"/>
      <c r="I20" s="45"/>
      <c r="J20" s="45"/>
      <c r="K20" s="45"/>
      <c r="L20" s="18" t="str">
        <f t="shared" si="6"/>
        <v>-</v>
      </c>
      <c r="M20" s="49"/>
      <c r="O20" s="19"/>
      <c r="P20" s="38">
        <f t="shared" si="7"/>
        <v>0</v>
      </c>
      <c r="Q20" s="38">
        <f t="shared" si="8"/>
        <v>0</v>
      </c>
      <c r="R20" s="38">
        <f t="shared" si="8"/>
        <v>0</v>
      </c>
      <c r="S20" s="38">
        <f t="shared" si="8"/>
        <v>0</v>
      </c>
      <c r="T20" s="38">
        <f t="shared" si="8"/>
        <v>0</v>
      </c>
      <c r="U20" s="38">
        <f t="shared" si="8"/>
        <v>0</v>
      </c>
      <c r="V20" s="38">
        <f t="shared" si="8"/>
        <v>0</v>
      </c>
      <c r="W20" s="38">
        <f t="shared" si="8"/>
        <v>0</v>
      </c>
      <c r="X20" s="38">
        <f t="shared" si="8"/>
        <v>0</v>
      </c>
      <c r="Y20" s="38">
        <f t="shared" si="8"/>
        <v>0</v>
      </c>
      <c r="Z20" s="38">
        <f t="shared" si="8"/>
        <v>0</v>
      </c>
      <c r="AA20" s="38">
        <f t="shared" si="8"/>
        <v>0</v>
      </c>
      <c r="AB20" s="38">
        <f t="shared" si="8"/>
        <v>0</v>
      </c>
      <c r="AC20" s="38">
        <f t="shared" si="8"/>
        <v>0</v>
      </c>
      <c r="AD20" s="38">
        <f t="shared" si="8"/>
        <v>0</v>
      </c>
      <c r="AE20" s="38">
        <f t="shared" si="8"/>
        <v>0</v>
      </c>
      <c r="AF20" s="38">
        <f t="shared" si="8"/>
        <v>0</v>
      </c>
      <c r="AG20" s="38">
        <f t="shared" si="8"/>
        <v>0</v>
      </c>
      <c r="AH20" s="38">
        <f t="shared" si="8"/>
        <v>0</v>
      </c>
      <c r="AI20" s="38">
        <f t="shared" si="8"/>
        <v>0</v>
      </c>
      <c r="AJ20" s="38">
        <f t="shared" si="8"/>
        <v>0</v>
      </c>
      <c r="AK20" s="38">
        <f t="shared" si="8"/>
        <v>0</v>
      </c>
      <c r="AL20" s="38">
        <f t="shared" si="8"/>
        <v>0</v>
      </c>
      <c r="AM20" s="38">
        <f t="shared" si="8"/>
        <v>0</v>
      </c>
      <c r="AN20" s="38">
        <f t="shared" si="8"/>
        <v>0</v>
      </c>
      <c r="AO20" s="38">
        <f t="shared" si="8"/>
        <v>0</v>
      </c>
      <c r="AP20" s="38">
        <f t="shared" si="8"/>
        <v>0</v>
      </c>
      <c r="AQ20" s="38">
        <f t="shared" si="8"/>
        <v>0</v>
      </c>
      <c r="AR20" s="38">
        <f t="shared" si="8"/>
        <v>0</v>
      </c>
      <c r="AS20" s="38">
        <f t="shared" si="8"/>
        <v>0</v>
      </c>
      <c r="AT20" s="38">
        <f t="shared" si="8"/>
        <v>0</v>
      </c>
      <c r="AU20" s="38">
        <f t="shared" si="8"/>
        <v>0</v>
      </c>
      <c r="AV20" s="38">
        <f t="shared" si="8"/>
        <v>0</v>
      </c>
      <c r="AW20" s="38">
        <f t="shared" si="8"/>
        <v>0</v>
      </c>
      <c r="AX20" s="38">
        <f t="shared" si="8"/>
        <v>0</v>
      </c>
      <c r="AY20" s="38">
        <f t="shared" si="8"/>
        <v>0</v>
      </c>
      <c r="AZ20" s="38">
        <f t="shared" si="8"/>
        <v>0</v>
      </c>
      <c r="BA20" s="38">
        <f t="shared" si="8"/>
        <v>0</v>
      </c>
    </row>
    <row r="21" spans="1:53" x14ac:dyDescent="0.25">
      <c r="A21">
        <v>12</v>
      </c>
      <c r="B21" s="46"/>
      <c r="C21" s="41"/>
      <c r="D21" s="47"/>
      <c r="E21" s="42"/>
      <c r="F21" s="42"/>
      <c r="G21" s="43"/>
      <c r="H21" s="44"/>
      <c r="I21" s="45"/>
      <c r="J21" s="45"/>
      <c r="K21" s="45"/>
      <c r="L21" s="18" t="str">
        <f t="shared" si="6"/>
        <v>-</v>
      </c>
      <c r="M21" s="49"/>
      <c r="O21" s="19"/>
      <c r="P21" s="38">
        <f t="shared" si="7"/>
        <v>0</v>
      </c>
      <c r="Q21" s="38">
        <f t="shared" si="8"/>
        <v>0</v>
      </c>
      <c r="R21" s="38">
        <f t="shared" si="8"/>
        <v>0</v>
      </c>
      <c r="S21" s="38">
        <f t="shared" si="8"/>
        <v>0</v>
      </c>
      <c r="T21" s="38">
        <f t="shared" si="8"/>
        <v>0</v>
      </c>
      <c r="U21" s="38">
        <f t="shared" si="8"/>
        <v>0</v>
      </c>
      <c r="V21" s="38">
        <f t="shared" si="8"/>
        <v>0</v>
      </c>
      <c r="W21" s="38">
        <f t="shared" si="8"/>
        <v>0</v>
      </c>
      <c r="X21" s="38">
        <f t="shared" si="8"/>
        <v>0</v>
      </c>
      <c r="Y21" s="38">
        <f t="shared" si="8"/>
        <v>0</v>
      </c>
      <c r="Z21" s="38">
        <f t="shared" si="8"/>
        <v>0</v>
      </c>
      <c r="AA21" s="38">
        <f t="shared" si="8"/>
        <v>0</v>
      </c>
      <c r="AB21" s="38">
        <f t="shared" si="8"/>
        <v>0</v>
      </c>
      <c r="AC21" s="38">
        <f t="shared" si="8"/>
        <v>0</v>
      </c>
      <c r="AD21" s="38">
        <f t="shared" si="8"/>
        <v>0</v>
      </c>
      <c r="AE21" s="38">
        <f t="shared" si="8"/>
        <v>0</v>
      </c>
      <c r="AF21" s="38">
        <f t="shared" si="8"/>
        <v>0</v>
      </c>
      <c r="AG21" s="38">
        <f t="shared" si="8"/>
        <v>0</v>
      </c>
      <c r="AH21" s="38">
        <f t="shared" si="8"/>
        <v>0</v>
      </c>
      <c r="AI21" s="38">
        <f t="shared" si="8"/>
        <v>0</v>
      </c>
      <c r="AJ21" s="38">
        <f t="shared" si="8"/>
        <v>0</v>
      </c>
      <c r="AK21" s="38">
        <f t="shared" si="8"/>
        <v>0</v>
      </c>
      <c r="AL21" s="38">
        <f t="shared" si="8"/>
        <v>0</v>
      </c>
      <c r="AM21" s="38">
        <f t="shared" si="8"/>
        <v>0</v>
      </c>
      <c r="AN21" s="38">
        <f t="shared" si="8"/>
        <v>0</v>
      </c>
      <c r="AO21" s="38">
        <f t="shared" si="8"/>
        <v>0</v>
      </c>
      <c r="AP21" s="38">
        <f t="shared" si="8"/>
        <v>0</v>
      </c>
      <c r="AQ21" s="38">
        <f t="shared" si="8"/>
        <v>0</v>
      </c>
      <c r="AR21" s="38">
        <f t="shared" si="8"/>
        <v>0</v>
      </c>
      <c r="AS21" s="38">
        <f t="shared" si="8"/>
        <v>0</v>
      </c>
      <c r="AT21" s="38">
        <f t="shared" si="8"/>
        <v>0</v>
      </c>
      <c r="AU21" s="38">
        <f t="shared" si="8"/>
        <v>0</v>
      </c>
      <c r="AV21" s="38">
        <f t="shared" si="8"/>
        <v>0</v>
      </c>
      <c r="AW21" s="38">
        <f t="shared" si="8"/>
        <v>0</v>
      </c>
      <c r="AX21" s="38">
        <f t="shared" si="8"/>
        <v>0</v>
      </c>
      <c r="AY21" s="38">
        <f t="shared" si="8"/>
        <v>0</v>
      </c>
      <c r="AZ21" s="38">
        <f t="shared" si="8"/>
        <v>0</v>
      </c>
      <c r="BA21" s="38">
        <f t="shared" si="8"/>
        <v>0</v>
      </c>
    </row>
    <row r="22" spans="1:53" x14ac:dyDescent="0.25">
      <c r="A22">
        <v>13</v>
      </c>
      <c r="B22" s="46"/>
      <c r="C22" s="41"/>
      <c r="D22" s="42"/>
      <c r="E22" s="42"/>
      <c r="F22" s="42"/>
      <c r="G22" s="43"/>
      <c r="H22" s="44"/>
      <c r="I22" s="45"/>
      <c r="J22" s="45"/>
      <c r="K22" s="45"/>
      <c r="L22" s="18" t="str">
        <f t="shared" si="6"/>
        <v>-</v>
      </c>
      <c r="M22" s="49"/>
      <c r="O22" s="19"/>
      <c r="P22" s="38">
        <f t="shared" si="7"/>
        <v>0</v>
      </c>
      <c r="Q22" s="38">
        <f t="shared" si="8"/>
        <v>0</v>
      </c>
      <c r="R22" s="38">
        <f t="shared" si="8"/>
        <v>0</v>
      </c>
      <c r="S22" s="38">
        <f t="shared" si="8"/>
        <v>0</v>
      </c>
      <c r="T22" s="38">
        <f t="shared" si="8"/>
        <v>0</v>
      </c>
      <c r="U22" s="38">
        <f t="shared" si="8"/>
        <v>0</v>
      </c>
      <c r="V22" s="38">
        <f t="shared" si="8"/>
        <v>0</v>
      </c>
      <c r="W22" s="38">
        <f t="shared" si="8"/>
        <v>0</v>
      </c>
      <c r="X22" s="38">
        <f t="shared" si="8"/>
        <v>0</v>
      </c>
      <c r="Y22" s="38">
        <f t="shared" si="8"/>
        <v>0</v>
      </c>
      <c r="Z22" s="38">
        <f t="shared" si="8"/>
        <v>0</v>
      </c>
      <c r="AA22" s="38">
        <f t="shared" si="8"/>
        <v>0</v>
      </c>
      <c r="AB22" s="38">
        <f t="shared" si="8"/>
        <v>0</v>
      </c>
      <c r="AC22" s="38">
        <f t="shared" si="8"/>
        <v>0</v>
      </c>
      <c r="AD22" s="38">
        <f t="shared" si="8"/>
        <v>0</v>
      </c>
      <c r="AE22" s="38">
        <f t="shared" si="8"/>
        <v>0</v>
      </c>
      <c r="AF22" s="38">
        <f t="shared" si="8"/>
        <v>0</v>
      </c>
      <c r="AG22" s="38">
        <f t="shared" si="8"/>
        <v>0</v>
      </c>
      <c r="AH22" s="38">
        <f t="shared" si="8"/>
        <v>0</v>
      </c>
      <c r="AI22" s="38">
        <f t="shared" si="8"/>
        <v>0</v>
      </c>
      <c r="AJ22" s="38">
        <f t="shared" si="8"/>
        <v>0</v>
      </c>
      <c r="AK22" s="38">
        <f t="shared" si="8"/>
        <v>0</v>
      </c>
      <c r="AL22" s="38">
        <f t="shared" si="8"/>
        <v>0</v>
      </c>
      <c r="AM22" s="38">
        <f t="shared" si="8"/>
        <v>0</v>
      </c>
      <c r="AN22" s="38">
        <f t="shared" si="8"/>
        <v>0</v>
      </c>
      <c r="AO22" s="38">
        <f t="shared" si="8"/>
        <v>0</v>
      </c>
      <c r="AP22" s="38">
        <f t="shared" si="8"/>
        <v>0</v>
      </c>
      <c r="AQ22" s="38">
        <f t="shared" si="8"/>
        <v>0</v>
      </c>
      <c r="AR22" s="38">
        <f t="shared" si="8"/>
        <v>0</v>
      </c>
      <c r="AS22" s="38">
        <f t="shared" si="8"/>
        <v>0</v>
      </c>
      <c r="AT22" s="38">
        <f t="shared" si="8"/>
        <v>0</v>
      </c>
      <c r="AU22" s="38">
        <f t="shared" si="8"/>
        <v>0</v>
      </c>
      <c r="AV22" s="38">
        <f t="shared" si="8"/>
        <v>0</v>
      </c>
      <c r="AW22" s="38">
        <f t="shared" si="8"/>
        <v>0</v>
      </c>
      <c r="AX22" s="38">
        <f t="shared" si="8"/>
        <v>0</v>
      </c>
      <c r="AY22" s="38">
        <f t="shared" si="8"/>
        <v>0</v>
      </c>
      <c r="AZ22" s="38">
        <f t="shared" si="8"/>
        <v>0</v>
      </c>
      <c r="BA22" s="38">
        <f t="shared" si="8"/>
        <v>0</v>
      </c>
    </row>
    <row r="23" spans="1:53" x14ac:dyDescent="0.25">
      <c r="A23">
        <v>14</v>
      </c>
      <c r="B23" s="46"/>
      <c r="C23" s="41"/>
      <c r="D23" s="47"/>
      <c r="E23" s="42"/>
      <c r="F23" s="42"/>
      <c r="G23" s="43"/>
      <c r="H23" s="44"/>
      <c r="I23" s="45"/>
      <c r="J23" s="45"/>
      <c r="K23" s="45"/>
      <c r="L23" s="18" t="str">
        <f t="shared" si="6"/>
        <v>-</v>
      </c>
      <c r="M23" s="49"/>
      <c r="O23" s="19"/>
      <c r="P23" s="38">
        <f t="shared" si="7"/>
        <v>0</v>
      </c>
      <c r="Q23" s="38">
        <f t="shared" si="8"/>
        <v>0</v>
      </c>
      <c r="R23" s="38">
        <f t="shared" si="8"/>
        <v>0</v>
      </c>
      <c r="S23" s="38">
        <f t="shared" si="8"/>
        <v>0</v>
      </c>
      <c r="T23" s="38">
        <f t="shared" si="8"/>
        <v>0</v>
      </c>
      <c r="U23" s="38">
        <f t="shared" si="8"/>
        <v>0</v>
      </c>
      <c r="V23" s="38">
        <f t="shared" si="8"/>
        <v>0</v>
      </c>
      <c r="W23" s="38">
        <f t="shared" si="8"/>
        <v>0</v>
      </c>
      <c r="X23" s="38">
        <f t="shared" si="8"/>
        <v>0</v>
      </c>
      <c r="Y23" s="38">
        <f t="shared" si="8"/>
        <v>0</v>
      </c>
      <c r="Z23" s="38">
        <f t="shared" si="8"/>
        <v>0</v>
      </c>
      <c r="AA23" s="38">
        <f t="shared" si="8"/>
        <v>0</v>
      </c>
      <c r="AB23" s="38">
        <f t="shared" si="8"/>
        <v>0</v>
      </c>
      <c r="AC23" s="38">
        <f t="shared" si="8"/>
        <v>0</v>
      </c>
      <c r="AD23" s="38">
        <f t="shared" si="8"/>
        <v>0</v>
      </c>
      <c r="AE23" s="38">
        <f t="shared" si="8"/>
        <v>0</v>
      </c>
      <c r="AF23" s="38">
        <f t="shared" si="8"/>
        <v>0</v>
      </c>
      <c r="AG23" s="38">
        <f t="shared" si="8"/>
        <v>0</v>
      </c>
      <c r="AH23" s="38">
        <f t="shared" si="8"/>
        <v>0</v>
      </c>
      <c r="AI23" s="38">
        <f t="shared" si="8"/>
        <v>0</v>
      </c>
      <c r="AJ23" s="38">
        <f t="shared" si="8"/>
        <v>0</v>
      </c>
      <c r="AK23" s="38">
        <f t="shared" si="8"/>
        <v>0</v>
      </c>
      <c r="AL23" s="38">
        <f t="shared" si="8"/>
        <v>0</v>
      </c>
      <c r="AM23" s="38">
        <f t="shared" si="8"/>
        <v>0</v>
      </c>
      <c r="AN23" s="38">
        <f t="shared" si="8"/>
        <v>0</v>
      </c>
      <c r="AO23" s="38">
        <f t="shared" si="8"/>
        <v>0</v>
      </c>
      <c r="AP23" s="38">
        <f t="shared" si="8"/>
        <v>0</v>
      </c>
      <c r="AQ23" s="38">
        <f t="shared" si="8"/>
        <v>0</v>
      </c>
      <c r="AR23" s="38">
        <f t="shared" si="8"/>
        <v>0</v>
      </c>
      <c r="AS23" s="38">
        <f t="shared" si="8"/>
        <v>0</v>
      </c>
      <c r="AT23" s="38">
        <f t="shared" si="8"/>
        <v>0</v>
      </c>
      <c r="AU23" s="38">
        <f t="shared" si="8"/>
        <v>0</v>
      </c>
      <c r="AV23" s="38">
        <f t="shared" si="8"/>
        <v>0</v>
      </c>
      <c r="AW23" s="38">
        <f t="shared" si="8"/>
        <v>0</v>
      </c>
      <c r="AX23" s="38">
        <f t="shared" si="8"/>
        <v>0</v>
      </c>
      <c r="AY23" s="38">
        <f t="shared" si="8"/>
        <v>0</v>
      </c>
      <c r="AZ23" s="38">
        <f t="shared" si="8"/>
        <v>0</v>
      </c>
      <c r="BA23" s="38">
        <f t="shared" si="8"/>
        <v>0</v>
      </c>
    </row>
    <row r="24" spans="1:53" x14ac:dyDescent="0.25">
      <c r="A24">
        <v>15</v>
      </c>
      <c r="B24" s="46"/>
      <c r="C24" s="41"/>
      <c r="D24" s="47"/>
      <c r="E24" s="42"/>
      <c r="F24" s="42"/>
      <c r="G24" s="43"/>
      <c r="H24" s="44"/>
      <c r="I24" s="45"/>
      <c r="J24" s="45"/>
      <c r="K24" s="45"/>
      <c r="L24" s="18" t="str">
        <f t="shared" si="6"/>
        <v>-</v>
      </c>
      <c r="M24" s="49"/>
      <c r="O24" s="19"/>
      <c r="P24" s="38">
        <f t="shared" si="7"/>
        <v>0</v>
      </c>
      <c r="Q24" s="38">
        <f t="shared" si="8"/>
        <v>0</v>
      </c>
      <c r="R24" s="38">
        <f t="shared" si="8"/>
        <v>0</v>
      </c>
      <c r="S24" s="38">
        <f t="shared" si="8"/>
        <v>0</v>
      </c>
      <c r="T24" s="38">
        <f t="shared" si="8"/>
        <v>0</v>
      </c>
      <c r="U24" s="38">
        <f t="shared" si="8"/>
        <v>0</v>
      </c>
      <c r="V24" s="38">
        <f t="shared" si="8"/>
        <v>0</v>
      </c>
      <c r="W24" s="38">
        <f t="shared" si="8"/>
        <v>0</v>
      </c>
      <c r="X24" s="38">
        <f t="shared" ref="Q24:BA31" si="9">IF(AND($C24&gt;0,AND((X$9&gt;=$H24),(X$9)&lt;(EDATE($H24,1)))),($C24-($C24*$I24)),IF(AND($C24&gt;0,AND((X$9&gt;=$H24),(X$9)&lt;(EDATE($H24,2)))),($C24-(($C24*$I24)+($C24*$J24))),IF(AND($C24&gt;0,AND((X$9&gt;=$H24),(X$9)&lt;(EDATE($H24,3)))),($C24-(($C24*$I24)+($C24*$J24)+($C24*$K24))),0)))</f>
        <v>0</v>
      </c>
      <c r="Y24" s="38">
        <f t="shared" si="9"/>
        <v>0</v>
      </c>
      <c r="Z24" s="38">
        <f t="shared" si="9"/>
        <v>0</v>
      </c>
      <c r="AA24" s="38">
        <f t="shared" si="9"/>
        <v>0</v>
      </c>
      <c r="AB24" s="38">
        <f t="shared" si="9"/>
        <v>0</v>
      </c>
      <c r="AC24" s="38">
        <f t="shared" si="9"/>
        <v>0</v>
      </c>
      <c r="AD24" s="38">
        <f t="shared" si="9"/>
        <v>0</v>
      </c>
      <c r="AE24" s="38">
        <f t="shared" si="9"/>
        <v>0</v>
      </c>
      <c r="AF24" s="38">
        <f t="shared" si="9"/>
        <v>0</v>
      </c>
      <c r="AG24" s="38">
        <f t="shared" si="9"/>
        <v>0</v>
      </c>
      <c r="AH24" s="38">
        <f t="shared" si="9"/>
        <v>0</v>
      </c>
      <c r="AI24" s="38">
        <f t="shared" si="9"/>
        <v>0</v>
      </c>
      <c r="AJ24" s="38">
        <f t="shared" si="9"/>
        <v>0</v>
      </c>
      <c r="AK24" s="38">
        <f t="shared" si="9"/>
        <v>0</v>
      </c>
      <c r="AL24" s="38">
        <f t="shared" si="9"/>
        <v>0</v>
      </c>
      <c r="AM24" s="38">
        <f t="shared" si="9"/>
        <v>0</v>
      </c>
      <c r="AN24" s="38">
        <f t="shared" si="9"/>
        <v>0</v>
      </c>
      <c r="AO24" s="38">
        <f t="shared" si="9"/>
        <v>0</v>
      </c>
      <c r="AP24" s="38">
        <f t="shared" si="9"/>
        <v>0</v>
      </c>
      <c r="AQ24" s="38">
        <f t="shared" si="9"/>
        <v>0</v>
      </c>
      <c r="AR24" s="38">
        <f t="shared" si="9"/>
        <v>0</v>
      </c>
      <c r="AS24" s="38">
        <f t="shared" si="9"/>
        <v>0</v>
      </c>
      <c r="AT24" s="38">
        <f t="shared" si="9"/>
        <v>0</v>
      </c>
      <c r="AU24" s="38">
        <f t="shared" si="9"/>
        <v>0</v>
      </c>
      <c r="AV24" s="38">
        <f t="shared" si="9"/>
        <v>0</v>
      </c>
      <c r="AW24" s="38">
        <f t="shared" si="9"/>
        <v>0</v>
      </c>
      <c r="AX24" s="38">
        <f t="shared" si="9"/>
        <v>0</v>
      </c>
      <c r="AY24" s="38">
        <f t="shared" si="9"/>
        <v>0</v>
      </c>
      <c r="AZ24" s="38">
        <f t="shared" si="9"/>
        <v>0</v>
      </c>
      <c r="BA24" s="38">
        <f t="shared" si="9"/>
        <v>0</v>
      </c>
    </row>
    <row r="25" spans="1:53" x14ac:dyDescent="0.25">
      <c r="A25">
        <v>16</v>
      </c>
      <c r="B25" s="46"/>
      <c r="C25" s="41"/>
      <c r="D25" s="42"/>
      <c r="E25" s="42"/>
      <c r="F25" s="42"/>
      <c r="G25" s="43"/>
      <c r="H25" s="44"/>
      <c r="I25" s="45"/>
      <c r="J25" s="45"/>
      <c r="K25" s="45"/>
      <c r="L25" s="18" t="str">
        <f t="shared" si="6"/>
        <v>-</v>
      </c>
      <c r="M25" s="49"/>
      <c r="O25" s="19"/>
      <c r="P25" s="38">
        <f t="shared" si="7"/>
        <v>0</v>
      </c>
      <c r="Q25" s="38">
        <f t="shared" si="9"/>
        <v>0</v>
      </c>
      <c r="R25" s="38">
        <f t="shared" si="9"/>
        <v>0</v>
      </c>
      <c r="S25" s="38">
        <f t="shared" si="9"/>
        <v>0</v>
      </c>
      <c r="T25" s="38">
        <f t="shared" si="9"/>
        <v>0</v>
      </c>
      <c r="U25" s="38">
        <f t="shared" si="9"/>
        <v>0</v>
      </c>
      <c r="V25" s="38">
        <f t="shared" si="9"/>
        <v>0</v>
      </c>
      <c r="W25" s="38">
        <f t="shared" si="9"/>
        <v>0</v>
      </c>
      <c r="X25" s="38">
        <f t="shared" si="9"/>
        <v>0</v>
      </c>
      <c r="Y25" s="38">
        <f t="shared" si="9"/>
        <v>0</v>
      </c>
      <c r="Z25" s="38">
        <f t="shared" si="9"/>
        <v>0</v>
      </c>
      <c r="AA25" s="38">
        <f t="shared" si="9"/>
        <v>0</v>
      </c>
      <c r="AB25" s="38">
        <f t="shared" si="9"/>
        <v>0</v>
      </c>
      <c r="AC25" s="38">
        <f t="shared" si="9"/>
        <v>0</v>
      </c>
      <c r="AD25" s="38">
        <f t="shared" si="9"/>
        <v>0</v>
      </c>
      <c r="AE25" s="38">
        <f t="shared" si="9"/>
        <v>0</v>
      </c>
      <c r="AF25" s="38">
        <f t="shared" si="9"/>
        <v>0</v>
      </c>
      <c r="AG25" s="38">
        <f t="shared" si="9"/>
        <v>0</v>
      </c>
      <c r="AH25" s="38">
        <f t="shared" si="9"/>
        <v>0</v>
      </c>
      <c r="AI25" s="38">
        <f t="shared" si="9"/>
        <v>0</v>
      </c>
      <c r="AJ25" s="38">
        <f t="shared" si="9"/>
        <v>0</v>
      </c>
      <c r="AK25" s="38">
        <f t="shared" si="9"/>
        <v>0</v>
      </c>
      <c r="AL25" s="38">
        <f t="shared" si="9"/>
        <v>0</v>
      </c>
      <c r="AM25" s="38">
        <f t="shared" si="9"/>
        <v>0</v>
      </c>
      <c r="AN25" s="38">
        <f t="shared" si="9"/>
        <v>0</v>
      </c>
      <c r="AO25" s="38">
        <f t="shared" si="9"/>
        <v>0</v>
      </c>
      <c r="AP25" s="38">
        <f t="shared" si="9"/>
        <v>0</v>
      </c>
      <c r="AQ25" s="38">
        <f t="shared" si="9"/>
        <v>0</v>
      </c>
      <c r="AR25" s="38">
        <f t="shared" si="9"/>
        <v>0</v>
      </c>
      <c r="AS25" s="38">
        <f t="shared" si="9"/>
        <v>0</v>
      </c>
      <c r="AT25" s="38">
        <f t="shared" si="9"/>
        <v>0</v>
      </c>
      <c r="AU25" s="38">
        <f t="shared" si="9"/>
        <v>0</v>
      </c>
      <c r="AV25" s="38">
        <f t="shared" si="9"/>
        <v>0</v>
      </c>
      <c r="AW25" s="38">
        <f t="shared" si="9"/>
        <v>0</v>
      </c>
      <c r="AX25" s="38">
        <f t="shared" si="9"/>
        <v>0</v>
      </c>
      <c r="AY25" s="38">
        <f t="shared" si="9"/>
        <v>0</v>
      </c>
      <c r="AZ25" s="38">
        <f t="shared" si="9"/>
        <v>0</v>
      </c>
      <c r="BA25" s="38">
        <f t="shared" si="9"/>
        <v>0</v>
      </c>
    </row>
    <row r="26" spans="1:53" x14ac:dyDescent="0.25">
      <c r="A26">
        <v>17</v>
      </c>
      <c r="B26" s="46"/>
      <c r="C26" s="41"/>
      <c r="D26" s="47"/>
      <c r="E26" s="42"/>
      <c r="F26" s="42"/>
      <c r="G26" s="43"/>
      <c r="H26" s="44"/>
      <c r="I26" s="45"/>
      <c r="J26" s="45"/>
      <c r="K26" s="45"/>
      <c r="L26" s="18" t="str">
        <f t="shared" si="6"/>
        <v>-</v>
      </c>
      <c r="M26" s="49"/>
      <c r="O26" s="19"/>
      <c r="P26" s="38">
        <f t="shared" si="7"/>
        <v>0</v>
      </c>
      <c r="Q26" s="38">
        <f t="shared" si="9"/>
        <v>0</v>
      </c>
      <c r="R26" s="38">
        <f t="shared" si="9"/>
        <v>0</v>
      </c>
      <c r="S26" s="38">
        <f t="shared" si="9"/>
        <v>0</v>
      </c>
      <c r="T26" s="38">
        <f t="shared" si="9"/>
        <v>0</v>
      </c>
      <c r="U26" s="38">
        <f t="shared" si="9"/>
        <v>0</v>
      </c>
      <c r="V26" s="38">
        <f t="shared" si="9"/>
        <v>0</v>
      </c>
      <c r="W26" s="38">
        <f t="shared" si="9"/>
        <v>0</v>
      </c>
      <c r="X26" s="38">
        <f t="shared" si="9"/>
        <v>0</v>
      </c>
      <c r="Y26" s="38">
        <f t="shared" si="9"/>
        <v>0</v>
      </c>
      <c r="Z26" s="38">
        <f t="shared" si="9"/>
        <v>0</v>
      </c>
      <c r="AA26" s="38">
        <f t="shared" si="9"/>
        <v>0</v>
      </c>
      <c r="AB26" s="38">
        <f t="shared" si="9"/>
        <v>0</v>
      </c>
      <c r="AC26" s="38">
        <f t="shared" si="9"/>
        <v>0</v>
      </c>
      <c r="AD26" s="38">
        <f t="shared" si="9"/>
        <v>0</v>
      </c>
      <c r="AE26" s="38">
        <f t="shared" si="9"/>
        <v>0</v>
      </c>
      <c r="AF26" s="38">
        <f t="shared" si="9"/>
        <v>0</v>
      </c>
      <c r="AG26" s="38">
        <f t="shared" si="9"/>
        <v>0</v>
      </c>
      <c r="AH26" s="38">
        <f t="shared" si="9"/>
        <v>0</v>
      </c>
      <c r="AI26" s="38">
        <f t="shared" si="9"/>
        <v>0</v>
      </c>
      <c r="AJ26" s="38">
        <f t="shared" si="9"/>
        <v>0</v>
      </c>
      <c r="AK26" s="38">
        <f t="shared" si="9"/>
        <v>0</v>
      </c>
      <c r="AL26" s="38">
        <f t="shared" si="9"/>
        <v>0</v>
      </c>
      <c r="AM26" s="38">
        <f t="shared" si="9"/>
        <v>0</v>
      </c>
      <c r="AN26" s="38">
        <f t="shared" si="9"/>
        <v>0</v>
      </c>
      <c r="AO26" s="38">
        <f t="shared" si="9"/>
        <v>0</v>
      </c>
      <c r="AP26" s="38">
        <f t="shared" si="9"/>
        <v>0</v>
      </c>
      <c r="AQ26" s="38">
        <f t="shared" si="9"/>
        <v>0</v>
      </c>
      <c r="AR26" s="38">
        <f t="shared" si="9"/>
        <v>0</v>
      </c>
      <c r="AS26" s="38">
        <f t="shared" si="9"/>
        <v>0</v>
      </c>
      <c r="AT26" s="38">
        <f t="shared" si="9"/>
        <v>0</v>
      </c>
      <c r="AU26" s="38">
        <f t="shared" si="9"/>
        <v>0</v>
      </c>
      <c r="AV26" s="38">
        <f t="shared" si="9"/>
        <v>0</v>
      </c>
      <c r="AW26" s="38">
        <f t="shared" si="9"/>
        <v>0</v>
      </c>
      <c r="AX26" s="38">
        <f t="shared" si="9"/>
        <v>0</v>
      </c>
      <c r="AY26" s="38">
        <f t="shared" si="9"/>
        <v>0</v>
      </c>
      <c r="AZ26" s="38">
        <f t="shared" si="9"/>
        <v>0</v>
      </c>
      <c r="BA26" s="38">
        <f t="shared" si="9"/>
        <v>0</v>
      </c>
    </row>
    <row r="27" spans="1:53" x14ac:dyDescent="0.25">
      <c r="A27">
        <v>18</v>
      </c>
      <c r="B27" s="46"/>
      <c r="C27" s="41"/>
      <c r="D27" s="47"/>
      <c r="E27" s="42"/>
      <c r="F27" s="42"/>
      <c r="G27" s="43"/>
      <c r="H27" s="44"/>
      <c r="I27" s="45"/>
      <c r="J27" s="45"/>
      <c r="K27" s="45"/>
      <c r="L27" s="18" t="str">
        <f t="shared" si="6"/>
        <v>-</v>
      </c>
      <c r="M27" s="49"/>
      <c r="O27" s="19"/>
      <c r="P27" s="38">
        <f t="shared" si="7"/>
        <v>0</v>
      </c>
      <c r="Q27" s="38">
        <f t="shared" si="9"/>
        <v>0</v>
      </c>
      <c r="R27" s="38">
        <f t="shared" si="9"/>
        <v>0</v>
      </c>
      <c r="S27" s="38">
        <f t="shared" si="9"/>
        <v>0</v>
      </c>
      <c r="T27" s="38">
        <f t="shared" si="9"/>
        <v>0</v>
      </c>
      <c r="U27" s="38">
        <f t="shared" si="9"/>
        <v>0</v>
      </c>
      <c r="V27" s="38">
        <f t="shared" si="9"/>
        <v>0</v>
      </c>
      <c r="W27" s="38">
        <f t="shared" si="9"/>
        <v>0</v>
      </c>
      <c r="X27" s="38">
        <f t="shared" si="9"/>
        <v>0</v>
      </c>
      <c r="Y27" s="38">
        <f t="shared" si="9"/>
        <v>0</v>
      </c>
      <c r="Z27" s="38">
        <f t="shared" si="9"/>
        <v>0</v>
      </c>
      <c r="AA27" s="38">
        <f t="shared" si="9"/>
        <v>0</v>
      </c>
      <c r="AB27" s="38">
        <f t="shared" si="9"/>
        <v>0</v>
      </c>
      <c r="AC27" s="38">
        <f t="shared" si="9"/>
        <v>0</v>
      </c>
      <c r="AD27" s="38">
        <f t="shared" si="9"/>
        <v>0</v>
      </c>
      <c r="AE27" s="38">
        <f t="shared" si="9"/>
        <v>0</v>
      </c>
      <c r="AF27" s="38">
        <f t="shared" si="9"/>
        <v>0</v>
      </c>
      <c r="AG27" s="38">
        <f t="shared" si="9"/>
        <v>0</v>
      </c>
      <c r="AH27" s="38">
        <f t="shared" si="9"/>
        <v>0</v>
      </c>
      <c r="AI27" s="38">
        <f t="shared" si="9"/>
        <v>0</v>
      </c>
      <c r="AJ27" s="38">
        <f t="shared" si="9"/>
        <v>0</v>
      </c>
      <c r="AK27" s="38">
        <f t="shared" si="9"/>
        <v>0</v>
      </c>
      <c r="AL27" s="38">
        <f t="shared" si="9"/>
        <v>0</v>
      </c>
      <c r="AM27" s="38">
        <f t="shared" si="9"/>
        <v>0</v>
      </c>
      <c r="AN27" s="38">
        <f t="shared" si="9"/>
        <v>0</v>
      </c>
      <c r="AO27" s="38">
        <f t="shared" si="9"/>
        <v>0</v>
      </c>
      <c r="AP27" s="38">
        <f t="shared" si="9"/>
        <v>0</v>
      </c>
      <c r="AQ27" s="38">
        <f t="shared" si="9"/>
        <v>0</v>
      </c>
      <c r="AR27" s="38">
        <f t="shared" si="9"/>
        <v>0</v>
      </c>
      <c r="AS27" s="38">
        <f t="shared" si="9"/>
        <v>0</v>
      </c>
      <c r="AT27" s="38">
        <f t="shared" si="9"/>
        <v>0</v>
      </c>
      <c r="AU27" s="38">
        <f t="shared" si="9"/>
        <v>0</v>
      </c>
      <c r="AV27" s="38">
        <f t="shared" si="9"/>
        <v>0</v>
      </c>
      <c r="AW27" s="38">
        <f t="shared" si="9"/>
        <v>0</v>
      </c>
      <c r="AX27" s="38">
        <f t="shared" si="9"/>
        <v>0</v>
      </c>
      <c r="AY27" s="38">
        <f t="shared" si="9"/>
        <v>0</v>
      </c>
      <c r="AZ27" s="38">
        <f t="shared" si="9"/>
        <v>0</v>
      </c>
      <c r="BA27" s="38">
        <f t="shared" si="9"/>
        <v>0</v>
      </c>
    </row>
    <row r="28" spans="1:53" x14ac:dyDescent="0.25">
      <c r="A28">
        <v>19</v>
      </c>
      <c r="B28" s="46"/>
      <c r="C28" s="41"/>
      <c r="D28" s="42"/>
      <c r="E28" s="42"/>
      <c r="F28" s="42"/>
      <c r="G28" s="43"/>
      <c r="H28" s="44"/>
      <c r="I28" s="45"/>
      <c r="J28" s="45"/>
      <c r="K28" s="45"/>
      <c r="L28" s="18" t="str">
        <f t="shared" si="6"/>
        <v>-</v>
      </c>
      <c r="M28" s="49"/>
      <c r="O28" s="19"/>
      <c r="P28" s="38">
        <f t="shared" si="7"/>
        <v>0</v>
      </c>
      <c r="Q28" s="38">
        <f t="shared" si="9"/>
        <v>0</v>
      </c>
      <c r="R28" s="38">
        <f t="shared" si="9"/>
        <v>0</v>
      </c>
      <c r="S28" s="38">
        <f t="shared" si="9"/>
        <v>0</v>
      </c>
      <c r="T28" s="38">
        <f t="shared" si="9"/>
        <v>0</v>
      </c>
      <c r="U28" s="38">
        <f t="shared" si="9"/>
        <v>0</v>
      </c>
      <c r="V28" s="38">
        <f t="shared" si="9"/>
        <v>0</v>
      </c>
      <c r="W28" s="38">
        <f t="shared" si="9"/>
        <v>0</v>
      </c>
      <c r="X28" s="38">
        <f t="shared" si="9"/>
        <v>0</v>
      </c>
      <c r="Y28" s="38">
        <f t="shared" si="9"/>
        <v>0</v>
      </c>
      <c r="Z28" s="38">
        <f t="shared" si="9"/>
        <v>0</v>
      </c>
      <c r="AA28" s="38">
        <f t="shared" si="9"/>
        <v>0</v>
      </c>
      <c r="AB28" s="38">
        <f t="shared" si="9"/>
        <v>0</v>
      </c>
      <c r="AC28" s="38">
        <f t="shared" si="9"/>
        <v>0</v>
      </c>
      <c r="AD28" s="38">
        <f t="shared" si="9"/>
        <v>0</v>
      </c>
      <c r="AE28" s="38">
        <f t="shared" si="9"/>
        <v>0</v>
      </c>
      <c r="AF28" s="38">
        <f t="shared" si="9"/>
        <v>0</v>
      </c>
      <c r="AG28" s="38">
        <f t="shared" si="9"/>
        <v>0</v>
      </c>
      <c r="AH28" s="38">
        <f t="shared" si="9"/>
        <v>0</v>
      </c>
      <c r="AI28" s="38">
        <f t="shared" si="9"/>
        <v>0</v>
      </c>
      <c r="AJ28" s="38">
        <f t="shared" si="9"/>
        <v>0</v>
      </c>
      <c r="AK28" s="38">
        <f t="shared" si="9"/>
        <v>0</v>
      </c>
      <c r="AL28" s="38">
        <f t="shared" si="9"/>
        <v>0</v>
      </c>
      <c r="AM28" s="38">
        <f t="shared" si="9"/>
        <v>0</v>
      </c>
      <c r="AN28" s="38">
        <f t="shared" si="9"/>
        <v>0</v>
      </c>
      <c r="AO28" s="38">
        <f t="shared" si="9"/>
        <v>0</v>
      </c>
      <c r="AP28" s="38">
        <f t="shared" si="9"/>
        <v>0</v>
      </c>
      <c r="AQ28" s="38">
        <f t="shared" si="9"/>
        <v>0</v>
      </c>
      <c r="AR28" s="38">
        <f t="shared" si="9"/>
        <v>0</v>
      </c>
      <c r="AS28" s="38">
        <f t="shared" si="9"/>
        <v>0</v>
      </c>
      <c r="AT28" s="38">
        <f t="shared" si="9"/>
        <v>0</v>
      </c>
      <c r="AU28" s="38">
        <f t="shared" si="9"/>
        <v>0</v>
      </c>
      <c r="AV28" s="38">
        <f t="shared" si="9"/>
        <v>0</v>
      </c>
      <c r="AW28" s="38">
        <f t="shared" si="9"/>
        <v>0</v>
      </c>
      <c r="AX28" s="38">
        <f t="shared" si="9"/>
        <v>0</v>
      </c>
      <c r="AY28" s="38">
        <f t="shared" si="9"/>
        <v>0</v>
      </c>
      <c r="AZ28" s="38">
        <f t="shared" si="9"/>
        <v>0</v>
      </c>
      <c r="BA28" s="38">
        <f t="shared" si="9"/>
        <v>0</v>
      </c>
    </row>
    <row r="29" spans="1:53" x14ac:dyDescent="0.25">
      <c r="A29">
        <v>20</v>
      </c>
      <c r="B29" s="46"/>
      <c r="C29" s="41"/>
      <c r="D29" s="47"/>
      <c r="E29" s="42"/>
      <c r="F29" s="42"/>
      <c r="G29" s="43"/>
      <c r="H29" s="44"/>
      <c r="I29" s="45"/>
      <c r="J29" s="45"/>
      <c r="K29" s="45"/>
      <c r="L29" s="18" t="str">
        <f t="shared" si="6"/>
        <v>-</v>
      </c>
      <c r="M29" s="49"/>
      <c r="O29" s="19"/>
      <c r="P29" s="38">
        <f t="shared" si="7"/>
        <v>0</v>
      </c>
      <c r="Q29" s="38">
        <f t="shared" si="9"/>
        <v>0</v>
      </c>
      <c r="R29" s="38">
        <f t="shared" si="9"/>
        <v>0</v>
      </c>
      <c r="S29" s="38">
        <f t="shared" si="9"/>
        <v>0</v>
      </c>
      <c r="T29" s="38">
        <f t="shared" si="9"/>
        <v>0</v>
      </c>
      <c r="U29" s="38">
        <f t="shared" si="9"/>
        <v>0</v>
      </c>
      <c r="V29" s="38">
        <f t="shared" si="9"/>
        <v>0</v>
      </c>
      <c r="W29" s="38">
        <f t="shared" si="9"/>
        <v>0</v>
      </c>
      <c r="X29" s="38">
        <f t="shared" si="9"/>
        <v>0</v>
      </c>
      <c r="Y29" s="38">
        <f t="shared" si="9"/>
        <v>0</v>
      </c>
      <c r="Z29" s="38">
        <f t="shared" si="9"/>
        <v>0</v>
      </c>
      <c r="AA29" s="38">
        <f t="shared" si="9"/>
        <v>0</v>
      </c>
      <c r="AB29" s="38">
        <f t="shared" si="9"/>
        <v>0</v>
      </c>
      <c r="AC29" s="38">
        <f t="shared" si="9"/>
        <v>0</v>
      </c>
      <c r="AD29" s="38">
        <f t="shared" si="9"/>
        <v>0</v>
      </c>
      <c r="AE29" s="38">
        <f t="shared" si="9"/>
        <v>0</v>
      </c>
      <c r="AF29" s="38">
        <f t="shared" si="9"/>
        <v>0</v>
      </c>
      <c r="AG29" s="38">
        <f t="shared" si="9"/>
        <v>0</v>
      </c>
      <c r="AH29" s="38">
        <f t="shared" si="9"/>
        <v>0</v>
      </c>
      <c r="AI29" s="38">
        <f t="shared" si="9"/>
        <v>0</v>
      </c>
      <c r="AJ29" s="38">
        <f t="shared" si="9"/>
        <v>0</v>
      </c>
      <c r="AK29" s="38">
        <f t="shared" si="9"/>
        <v>0</v>
      </c>
      <c r="AL29" s="38">
        <f t="shared" si="9"/>
        <v>0</v>
      </c>
      <c r="AM29" s="38">
        <f t="shared" si="9"/>
        <v>0</v>
      </c>
      <c r="AN29" s="38">
        <f t="shared" si="9"/>
        <v>0</v>
      </c>
      <c r="AO29" s="38">
        <f t="shared" si="9"/>
        <v>0</v>
      </c>
      <c r="AP29" s="38">
        <f t="shared" si="9"/>
        <v>0</v>
      </c>
      <c r="AQ29" s="38">
        <f t="shared" si="9"/>
        <v>0</v>
      </c>
      <c r="AR29" s="38">
        <f t="shared" si="9"/>
        <v>0</v>
      </c>
      <c r="AS29" s="38">
        <f t="shared" si="9"/>
        <v>0</v>
      </c>
      <c r="AT29" s="38">
        <f t="shared" si="9"/>
        <v>0</v>
      </c>
      <c r="AU29" s="38">
        <f t="shared" si="9"/>
        <v>0</v>
      </c>
      <c r="AV29" s="38">
        <f t="shared" si="9"/>
        <v>0</v>
      </c>
      <c r="AW29" s="38">
        <f t="shared" si="9"/>
        <v>0</v>
      </c>
      <c r="AX29" s="38">
        <f t="shared" si="9"/>
        <v>0</v>
      </c>
      <c r="AY29" s="38">
        <f t="shared" si="9"/>
        <v>0</v>
      </c>
      <c r="AZ29" s="38">
        <f t="shared" si="9"/>
        <v>0</v>
      </c>
      <c r="BA29" s="38">
        <f t="shared" si="9"/>
        <v>0</v>
      </c>
    </row>
    <row r="30" spans="1:53" x14ac:dyDescent="0.25">
      <c r="A30">
        <v>21</v>
      </c>
      <c r="B30" s="46"/>
      <c r="C30" s="41"/>
      <c r="D30" s="47"/>
      <c r="E30" s="42"/>
      <c r="F30" s="42"/>
      <c r="G30" s="43"/>
      <c r="H30" s="44"/>
      <c r="I30" s="45"/>
      <c r="J30" s="45"/>
      <c r="K30" s="45"/>
      <c r="L30" s="18" t="str">
        <f t="shared" si="6"/>
        <v>-</v>
      </c>
      <c r="M30" s="49"/>
      <c r="O30" s="19"/>
      <c r="P30" s="38">
        <f t="shared" si="7"/>
        <v>0</v>
      </c>
      <c r="Q30" s="38">
        <f t="shared" si="9"/>
        <v>0</v>
      </c>
      <c r="R30" s="38">
        <f t="shared" si="9"/>
        <v>0</v>
      </c>
      <c r="S30" s="38">
        <f t="shared" si="9"/>
        <v>0</v>
      </c>
      <c r="T30" s="38">
        <f t="shared" si="9"/>
        <v>0</v>
      </c>
      <c r="U30" s="38">
        <f t="shared" si="9"/>
        <v>0</v>
      </c>
      <c r="V30" s="38">
        <f t="shared" si="9"/>
        <v>0</v>
      </c>
      <c r="W30" s="38">
        <f t="shared" si="9"/>
        <v>0</v>
      </c>
      <c r="X30" s="38">
        <f t="shared" si="9"/>
        <v>0</v>
      </c>
      <c r="Y30" s="38">
        <f t="shared" si="9"/>
        <v>0</v>
      </c>
      <c r="Z30" s="38">
        <f t="shared" si="9"/>
        <v>0</v>
      </c>
      <c r="AA30" s="38">
        <f t="shared" si="9"/>
        <v>0</v>
      </c>
      <c r="AB30" s="38">
        <f t="shared" si="9"/>
        <v>0</v>
      </c>
      <c r="AC30" s="38">
        <f t="shared" si="9"/>
        <v>0</v>
      </c>
      <c r="AD30" s="38">
        <f t="shared" si="9"/>
        <v>0</v>
      </c>
      <c r="AE30" s="38">
        <f t="shared" si="9"/>
        <v>0</v>
      </c>
      <c r="AF30" s="38">
        <f t="shared" si="9"/>
        <v>0</v>
      </c>
      <c r="AG30" s="38">
        <f t="shared" si="9"/>
        <v>0</v>
      </c>
      <c r="AH30" s="38">
        <f t="shared" si="9"/>
        <v>0</v>
      </c>
      <c r="AI30" s="38">
        <f t="shared" si="9"/>
        <v>0</v>
      </c>
      <c r="AJ30" s="38">
        <f t="shared" si="9"/>
        <v>0</v>
      </c>
      <c r="AK30" s="38">
        <f t="shared" si="9"/>
        <v>0</v>
      </c>
      <c r="AL30" s="38">
        <f t="shared" si="9"/>
        <v>0</v>
      </c>
      <c r="AM30" s="38">
        <f t="shared" si="9"/>
        <v>0</v>
      </c>
      <c r="AN30" s="38">
        <f t="shared" si="9"/>
        <v>0</v>
      </c>
      <c r="AO30" s="38">
        <f t="shared" si="9"/>
        <v>0</v>
      </c>
      <c r="AP30" s="38">
        <f t="shared" si="9"/>
        <v>0</v>
      </c>
      <c r="AQ30" s="38">
        <f t="shared" si="9"/>
        <v>0</v>
      </c>
      <c r="AR30" s="38">
        <f t="shared" si="9"/>
        <v>0</v>
      </c>
      <c r="AS30" s="38">
        <f t="shared" si="9"/>
        <v>0</v>
      </c>
      <c r="AT30" s="38">
        <f t="shared" si="9"/>
        <v>0</v>
      </c>
      <c r="AU30" s="38">
        <f t="shared" si="9"/>
        <v>0</v>
      </c>
      <c r="AV30" s="38">
        <f t="shared" si="9"/>
        <v>0</v>
      </c>
      <c r="AW30" s="38">
        <f t="shared" si="9"/>
        <v>0</v>
      </c>
      <c r="AX30" s="38">
        <f t="shared" si="9"/>
        <v>0</v>
      </c>
      <c r="AY30" s="38">
        <f t="shared" si="9"/>
        <v>0</v>
      </c>
      <c r="AZ30" s="38">
        <f t="shared" si="9"/>
        <v>0</v>
      </c>
      <c r="BA30" s="38">
        <f t="shared" si="9"/>
        <v>0</v>
      </c>
    </row>
    <row r="31" spans="1:53" x14ac:dyDescent="0.25">
      <c r="A31">
        <v>22</v>
      </c>
      <c r="B31" s="46"/>
      <c r="C31" s="41"/>
      <c r="D31" s="42"/>
      <c r="E31" s="42"/>
      <c r="F31" s="42"/>
      <c r="G31" s="43"/>
      <c r="H31" s="44"/>
      <c r="I31" s="45"/>
      <c r="J31" s="45"/>
      <c r="K31" s="45"/>
      <c r="L31" s="18" t="str">
        <f t="shared" si="6"/>
        <v>-</v>
      </c>
      <c r="M31" s="49"/>
      <c r="O31" s="19"/>
      <c r="P31" s="38">
        <f t="shared" si="7"/>
        <v>0</v>
      </c>
      <c r="Q31" s="38">
        <f t="shared" si="9"/>
        <v>0</v>
      </c>
      <c r="R31" s="38">
        <f t="shared" si="9"/>
        <v>0</v>
      </c>
      <c r="S31" s="38">
        <f t="shared" si="9"/>
        <v>0</v>
      </c>
      <c r="T31" s="38">
        <f t="shared" ref="Q31:BA37" si="10">IF(AND($C31&gt;0,AND((T$9&gt;=$H31),(T$9)&lt;(EDATE($H31,1)))),($C31-($C31*$I31)),IF(AND($C31&gt;0,AND((T$9&gt;=$H31),(T$9)&lt;(EDATE($H31,2)))),($C31-(($C31*$I31)+($C31*$J31))),IF(AND($C31&gt;0,AND((T$9&gt;=$H31),(T$9)&lt;(EDATE($H31,3)))),($C31-(($C31*$I31)+($C31*$J31)+($C31*$K31))),0)))</f>
        <v>0</v>
      </c>
      <c r="U31" s="38">
        <f t="shared" si="10"/>
        <v>0</v>
      </c>
      <c r="V31" s="38">
        <f t="shared" si="10"/>
        <v>0</v>
      </c>
      <c r="W31" s="38">
        <f t="shared" si="10"/>
        <v>0</v>
      </c>
      <c r="X31" s="38">
        <f t="shared" si="10"/>
        <v>0</v>
      </c>
      <c r="Y31" s="38">
        <f t="shared" si="10"/>
        <v>0</v>
      </c>
      <c r="Z31" s="38">
        <f t="shared" si="10"/>
        <v>0</v>
      </c>
      <c r="AA31" s="38">
        <f t="shared" si="10"/>
        <v>0</v>
      </c>
      <c r="AB31" s="38">
        <f t="shared" si="10"/>
        <v>0</v>
      </c>
      <c r="AC31" s="38">
        <f t="shared" si="10"/>
        <v>0</v>
      </c>
      <c r="AD31" s="38">
        <f t="shared" si="10"/>
        <v>0</v>
      </c>
      <c r="AE31" s="38">
        <f t="shared" si="10"/>
        <v>0</v>
      </c>
      <c r="AF31" s="38">
        <f t="shared" si="10"/>
        <v>0</v>
      </c>
      <c r="AG31" s="38">
        <f t="shared" si="10"/>
        <v>0</v>
      </c>
      <c r="AH31" s="38">
        <f t="shared" si="10"/>
        <v>0</v>
      </c>
      <c r="AI31" s="38">
        <f t="shared" si="10"/>
        <v>0</v>
      </c>
      <c r="AJ31" s="38">
        <f t="shared" si="10"/>
        <v>0</v>
      </c>
      <c r="AK31" s="38">
        <f t="shared" si="10"/>
        <v>0</v>
      </c>
      <c r="AL31" s="38">
        <f t="shared" si="10"/>
        <v>0</v>
      </c>
      <c r="AM31" s="38">
        <f t="shared" si="10"/>
        <v>0</v>
      </c>
      <c r="AN31" s="38">
        <f t="shared" si="10"/>
        <v>0</v>
      </c>
      <c r="AO31" s="38">
        <f t="shared" si="10"/>
        <v>0</v>
      </c>
      <c r="AP31" s="38">
        <f t="shared" si="10"/>
        <v>0</v>
      </c>
      <c r="AQ31" s="38">
        <f t="shared" si="10"/>
        <v>0</v>
      </c>
      <c r="AR31" s="38">
        <f t="shared" si="10"/>
        <v>0</v>
      </c>
      <c r="AS31" s="38">
        <f t="shared" si="10"/>
        <v>0</v>
      </c>
      <c r="AT31" s="38">
        <f t="shared" si="10"/>
        <v>0</v>
      </c>
      <c r="AU31" s="38">
        <f t="shared" si="10"/>
        <v>0</v>
      </c>
      <c r="AV31" s="38">
        <f t="shared" si="10"/>
        <v>0</v>
      </c>
      <c r="AW31" s="38">
        <f t="shared" si="10"/>
        <v>0</v>
      </c>
      <c r="AX31" s="38">
        <f t="shared" si="10"/>
        <v>0</v>
      </c>
      <c r="AY31" s="38">
        <f t="shared" si="10"/>
        <v>0</v>
      </c>
      <c r="AZ31" s="38">
        <f t="shared" si="10"/>
        <v>0</v>
      </c>
      <c r="BA31" s="38">
        <f t="shared" si="10"/>
        <v>0</v>
      </c>
    </row>
    <row r="32" spans="1:53" x14ac:dyDescent="0.25">
      <c r="A32">
        <v>23</v>
      </c>
      <c r="B32" s="46"/>
      <c r="C32" s="41"/>
      <c r="D32" s="47"/>
      <c r="E32" s="42"/>
      <c r="F32" s="42"/>
      <c r="G32" s="43"/>
      <c r="H32" s="44"/>
      <c r="I32" s="45"/>
      <c r="J32" s="45"/>
      <c r="K32" s="45"/>
      <c r="L32" s="18" t="str">
        <f t="shared" si="6"/>
        <v>-</v>
      </c>
      <c r="M32" s="49"/>
      <c r="O32" s="19"/>
      <c r="P32" s="38">
        <f t="shared" si="7"/>
        <v>0</v>
      </c>
      <c r="Q32" s="38">
        <f t="shared" si="10"/>
        <v>0</v>
      </c>
      <c r="R32" s="38">
        <f t="shared" si="10"/>
        <v>0</v>
      </c>
      <c r="S32" s="38">
        <f t="shared" si="10"/>
        <v>0</v>
      </c>
      <c r="T32" s="38">
        <f t="shared" si="10"/>
        <v>0</v>
      </c>
      <c r="U32" s="38">
        <f t="shared" si="10"/>
        <v>0</v>
      </c>
      <c r="V32" s="38">
        <f t="shared" si="10"/>
        <v>0</v>
      </c>
      <c r="W32" s="38">
        <f t="shared" si="10"/>
        <v>0</v>
      </c>
      <c r="X32" s="38">
        <f t="shared" si="10"/>
        <v>0</v>
      </c>
      <c r="Y32" s="38">
        <f t="shared" si="10"/>
        <v>0</v>
      </c>
      <c r="Z32" s="38">
        <f t="shared" si="10"/>
        <v>0</v>
      </c>
      <c r="AA32" s="38">
        <f t="shared" si="10"/>
        <v>0</v>
      </c>
      <c r="AB32" s="38">
        <f t="shared" si="10"/>
        <v>0</v>
      </c>
      <c r="AC32" s="38">
        <f t="shared" si="10"/>
        <v>0</v>
      </c>
      <c r="AD32" s="38">
        <f t="shared" si="10"/>
        <v>0</v>
      </c>
      <c r="AE32" s="38">
        <f t="shared" si="10"/>
        <v>0</v>
      </c>
      <c r="AF32" s="38">
        <f t="shared" si="10"/>
        <v>0</v>
      </c>
      <c r="AG32" s="38">
        <f t="shared" si="10"/>
        <v>0</v>
      </c>
      <c r="AH32" s="38">
        <f t="shared" si="10"/>
        <v>0</v>
      </c>
      <c r="AI32" s="38">
        <f t="shared" si="10"/>
        <v>0</v>
      </c>
      <c r="AJ32" s="38">
        <f t="shared" si="10"/>
        <v>0</v>
      </c>
      <c r="AK32" s="38">
        <f t="shared" si="10"/>
        <v>0</v>
      </c>
      <c r="AL32" s="38">
        <f t="shared" si="10"/>
        <v>0</v>
      </c>
      <c r="AM32" s="38">
        <f t="shared" si="10"/>
        <v>0</v>
      </c>
      <c r="AN32" s="38">
        <f t="shared" si="10"/>
        <v>0</v>
      </c>
      <c r="AO32" s="38">
        <f t="shared" si="10"/>
        <v>0</v>
      </c>
      <c r="AP32" s="38">
        <f t="shared" si="10"/>
        <v>0</v>
      </c>
      <c r="AQ32" s="38">
        <f t="shared" si="10"/>
        <v>0</v>
      </c>
      <c r="AR32" s="38">
        <f t="shared" si="10"/>
        <v>0</v>
      </c>
      <c r="AS32" s="38">
        <f t="shared" si="10"/>
        <v>0</v>
      </c>
      <c r="AT32" s="38">
        <f t="shared" si="10"/>
        <v>0</v>
      </c>
      <c r="AU32" s="38">
        <f t="shared" si="10"/>
        <v>0</v>
      </c>
      <c r="AV32" s="38">
        <f t="shared" si="10"/>
        <v>0</v>
      </c>
      <c r="AW32" s="38">
        <f t="shared" si="10"/>
        <v>0</v>
      </c>
      <c r="AX32" s="38">
        <f t="shared" si="10"/>
        <v>0</v>
      </c>
      <c r="AY32" s="38">
        <f t="shared" si="10"/>
        <v>0</v>
      </c>
      <c r="AZ32" s="38">
        <f t="shared" si="10"/>
        <v>0</v>
      </c>
      <c r="BA32" s="38">
        <f t="shared" si="10"/>
        <v>0</v>
      </c>
    </row>
    <row r="33" spans="1:55" x14ac:dyDescent="0.25">
      <c r="A33">
        <v>24</v>
      </c>
      <c r="B33" s="46"/>
      <c r="C33" s="41"/>
      <c r="D33" s="47"/>
      <c r="E33" s="42"/>
      <c r="F33" s="42"/>
      <c r="G33" s="43"/>
      <c r="H33" s="44"/>
      <c r="I33" s="45"/>
      <c r="J33" s="45"/>
      <c r="K33" s="45"/>
      <c r="L33" s="18" t="str">
        <f t="shared" si="6"/>
        <v>-</v>
      </c>
      <c r="M33" s="49"/>
      <c r="O33" s="19"/>
      <c r="P33" s="38">
        <f t="shared" si="7"/>
        <v>0</v>
      </c>
      <c r="Q33" s="38">
        <f t="shared" si="10"/>
        <v>0</v>
      </c>
      <c r="R33" s="38">
        <f t="shared" si="10"/>
        <v>0</v>
      </c>
      <c r="S33" s="38">
        <f t="shared" si="10"/>
        <v>0</v>
      </c>
      <c r="T33" s="38">
        <f t="shared" si="10"/>
        <v>0</v>
      </c>
      <c r="U33" s="38">
        <f t="shared" si="10"/>
        <v>0</v>
      </c>
      <c r="V33" s="38">
        <f t="shared" si="10"/>
        <v>0</v>
      </c>
      <c r="W33" s="38">
        <f t="shared" si="10"/>
        <v>0</v>
      </c>
      <c r="X33" s="38">
        <f t="shared" si="10"/>
        <v>0</v>
      </c>
      <c r="Y33" s="38">
        <f t="shared" si="10"/>
        <v>0</v>
      </c>
      <c r="Z33" s="38">
        <f t="shared" si="10"/>
        <v>0</v>
      </c>
      <c r="AA33" s="38">
        <f t="shared" si="10"/>
        <v>0</v>
      </c>
      <c r="AB33" s="38">
        <f t="shared" si="10"/>
        <v>0</v>
      </c>
      <c r="AC33" s="38">
        <f t="shared" si="10"/>
        <v>0</v>
      </c>
      <c r="AD33" s="38">
        <f t="shared" si="10"/>
        <v>0</v>
      </c>
      <c r="AE33" s="38">
        <f t="shared" si="10"/>
        <v>0</v>
      </c>
      <c r="AF33" s="38">
        <f t="shared" si="10"/>
        <v>0</v>
      </c>
      <c r="AG33" s="38">
        <f t="shared" si="10"/>
        <v>0</v>
      </c>
      <c r="AH33" s="38">
        <f t="shared" si="10"/>
        <v>0</v>
      </c>
      <c r="AI33" s="38">
        <f t="shared" si="10"/>
        <v>0</v>
      </c>
      <c r="AJ33" s="38">
        <f t="shared" si="10"/>
        <v>0</v>
      </c>
      <c r="AK33" s="38">
        <f t="shared" si="10"/>
        <v>0</v>
      </c>
      <c r="AL33" s="38">
        <f t="shared" si="10"/>
        <v>0</v>
      </c>
      <c r="AM33" s="38">
        <f t="shared" si="10"/>
        <v>0</v>
      </c>
      <c r="AN33" s="38">
        <f t="shared" si="10"/>
        <v>0</v>
      </c>
      <c r="AO33" s="38">
        <f t="shared" si="10"/>
        <v>0</v>
      </c>
      <c r="AP33" s="38">
        <f t="shared" si="10"/>
        <v>0</v>
      </c>
      <c r="AQ33" s="38">
        <f t="shared" si="10"/>
        <v>0</v>
      </c>
      <c r="AR33" s="38">
        <f t="shared" si="10"/>
        <v>0</v>
      </c>
      <c r="AS33" s="38">
        <f t="shared" si="10"/>
        <v>0</v>
      </c>
      <c r="AT33" s="38">
        <f t="shared" si="10"/>
        <v>0</v>
      </c>
      <c r="AU33" s="38">
        <f t="shared" si="10"/>
        <v>0</v>
      </c>
      <c r="AV33" s="38">
        <f t="shared" si="10"/>
        <v>0</v>
      </c>
      <c r="AW33" s="38">
        <f t="shared" si="10"/>
        <v>0</v>
      </c>
      <c r="AX33" s="38">
        <f t="shared" si="10"/>
        <v>0</v>
      </c>
      <c r="AY33" s="38">
        <f t="shared" si="10"/>
        <v>0</v>
      </c>
      <c r="AZ33" s="38">
        <f t="shared" si="10"/>
        <v>0</v>
      </c>
      <c r="BA33" s="38">
        <f t="shared" si="10"/>
        <v>0</v>
      </c>
    </row>
    <row r="34" spans="1:55" x14ac:dyDescent="0.25">
      <c r="A34">
        <v>25</v>
      </c>
      <c r="B34" s="46"/>
      <c r="C34" s="41"/>
      <c r="D34" s="42"/>
      <c r="E34" s="42"/>
      <c r="F34" s="42"/>
      <c r="G34" s="43"/>
      <c r="H34" s="44"/>
      <c r="I34" s="45"/>
      <c r="J34" s="45"/>
      <c r="K34" s="45"/>
      <c r="L34" s="18" t="str">
        <f t="shared" si="6"/>
        <v>-</v>
      </c>
      <c r="M34" s="49"/>
      <c r="O34" s="19"/>
      <c r="P34" s="38">
        <f t="shared" si="7"/>
        <v>0</v>
      </c>
      <c r="Q34" s="38">
        <f t="shared" si="10"/>
        <v>0</v>
      </c>
      <c r="R34" s="38">
        <f t="shared" si="10"/>
        <v>0</v>
      </c>
      <c r="S34" s="38">
        <f t="shared" si="10"/>
        <v>0</v>
      </c>
      <c r="T34" s="38">
        <f t="shared" si="10"/>
        <v>0</v>
      </c>
      <c r="U34" s="38">
        <f t="shared" si="10"/>
        <v>0</v>
      </c>
      <c r="V34" s="38">
        <f t="shared" si="10"/>
        <v>0</v>
      </c>
      <c r="W34" s="38">
        <f t="shared" si="10"/>
        <v>0</v>
      </c>
      <c r="X34" s="38">
        <f t="shared" si="10"/>
        <v>0</v>
      </c>
      <c r="Y34" s="38">
        <f t="shared" si="10"/>
        <v>0</v>
      </c>
      <c r="Z34" s="38">
        <f t="shared" si="10"/>
        <v>0</v>
      </c>
      <c r="AA34" s="38">
        <f t="shared" si="10"/>
        <v>0</v>
      </c>
      <c r="AB34" s="38">
        <f t="shared" si="10"/>
        <v>0</v>
      </c>
      <c r="AC34" s="38">
        <f t="shared" si="10"/>
        <v>0</v>
      </c>
      <c r="AD34" s="38">
        <f t="shared" si="10"/>
        <v>0</v>
      </c>
      <c r="AE34" s="38">
        <f t="shared" si="10"/>
        <v>0</v>
      </c>
      <c r="AF34" s="38">
        <f t="shared" si="10"/>
        <v>0</v>
      </c>
      <c r="AG34" s="38">
        <f t="shared" si="10"/>
        <v>0</v>
      </c>
      <c r="AH34" s="38">
        <f t="shared" si="10"/>
        <v>0</v>
      </c>
      <c r="AI34" s="38">
        <f t="shared" si="10"/>
        <v>0</v>
      </c>
      <c r="AJ34" s="38">
        <f t="shared" si="10"/>
        <v>0</v>
      </c>
      <c r="AK34" s="38">
        <f t="shared" si="10"/>
        <v>0</v>
      </c>
      <c r="AL34" s="38">
        <f t="shared" si="10"/>
        <v>0</v>
      </c>
      <c r="AM34" s="38">
        <f t="shared" si="10"/>
        <v>0</v>
      </c>
      <c r="AN34" s="38">
        <f t="shared" si="10"/>
        <v>0</v>
      </c>
      <c r="AO34" s="38">
        <f t="shared" si="10"/>
        <v>0</v>
      </c>
      <c r="AP34" s="38">
        <f t="shared" si="10"/>
        <v>0</v>
      </c>
      <c r="AQ34" s="38">
        <f t="shared" si="10"/>
        <v>0</v>
      </c>
      <c r="AR34" s="38">
        <f t="shared" si="10"/>
        <v>0</v>
      </c>
      <c r="AS34" s="38">
        <f t="shared" si="10"/>
        <v>0</v>
      </c>
      <c r="AT34" s="38">
        <f t="shared" si="10"/>
        <v>0</v>
      </c>
      <c r="AU34" s="38">
        <f t="shared" si="10"/>
        <v>0</v>
      </c>
      <c r="AV34" s="38">
        <f t="shared" si="10"/>
        <v>0</v>
      </c>
      <c r="AW34" s="38">
        <f t="shared" si="10"/>
        <v>0</v>
      </c>
      <c r="AX34" s="38">
        <f t="shared" si="10"/>
        <v>0</v>
      </c>
      <c r="AY34" s="38">
        <f t="shared" si="10"/>
        <v>0</v>
      </c>
      <c r="AZ34" s="38">
        <f t="shared" si="10"/>
        <v>0</v>
      </c>
      <c r="BA34" s="38">
        <f t="shared" si="10"/>
        <v>0</v>
      </c>
    </row>
    <row r="35" spans="1:55" x14ac:dyDescent="0.25">
      <c r="A35">
        <v>26</v>
      </c>
      <c r="B35" s="46"/>
      <c r="C35" s="41"/>
      <c r="D35" s="47"/>
      <c r="E35" s="42"/>
      <c r="F35" s="42"/>
      <c r="G35" s="43"/>
      <c r="H35" s="44"/>
      <c r="I35" s="45"/>
      <c r="J35" s="45"/>
      <c r="K35" s="45"/>
      <c r="L35" s="18" t="str">
        <f t="shared" si="6"/>
        <v>-</v>
      </c>
      <c r="M35" s="49"/>
      <c r="O35" s="19"/>
      <c r="P35" s="38">
        <f t="shared" si="7"/>
        <v>0</v>
      </c>
      <c r="Q35" s="38">
        <f t="shared" si="10"/>
        <v>0</v>
      </c>
      <c r="R35" s="38">
        <f t="shared" si="10"/>
        <v>0</v>
      </c>
      <c r="S35" s="38">
        <f t="shared" si="10"/>
        <v>0</v>
      </c>
      <c r="T35" s="38">
        <f t="shared" si="10"/>
        <v>0</v>
      </c>
      <c r="U35" s="38">
        <f t="shared" si="10"/>
        <v>0</v>
      </c>
      <c r="V35" s="38">
        <f t="shared" si="10"/>
        <v>0</v>
      </c>
      <c r="W35" s="38">
        <f t="shared" si="10"/>
        <v>0</v>
      </c>
      <c r="X35" s="38">
        <f t="shared" si="10"/>
        <v>0</v>
      </c>
      <c r="Y35" s="38">
        <f t="shared" si="10"/>
        <v>0</v>
      </c>
      <c r="Z35" s="38">
        <f t="shared" si="10"/>
        <v>0</v>
      </c>
      <c r="AA35" s="38">
        <f t="shared" si="10"/>
        <v>0</v>
      </c>
      <c r="AB35" s="38">
        <f t="shared" si="10"/>
        <v>0</v>
      </c>
      <c r="AC35" s="38">
        <f t="shared" si="10"/>
        <v>0</v>
      </c>
      <c r="AD35" s="38">
        <f t="shared" si="10"/>
        <v>0</v>
      </c>
      <c r="AE35" s="38">
        <f t="shared" si="10"/>
        <v>0</v>
      </c>
      <c r="AF35" s="38">
        <f t="shared" si="10"/>
        <v>0</v>
      </c>
      <c r="AG35" s="38">
        <f t="shared" si="10"/>
        <v>0</v>
      </c>
      <c r="AH35" s="38">
        <f t="shared" si="10"/>
        <v>0</v>
      </c>
      <c r="AI35" s="38">
        <f t="shared" si="10"/>
        <v>0</v>
      </c>
      <c r="AJ35" s="38">
        <f t="shared" si="10"/>
        <v>0</v>
      </c>
      <c r="AK35" s="38">
        <f t="shared" si="10"/>
        <v>0</v>
      </c>
      <c r="AL35" s="38">
        <f t="shared" si="10"/>
        <v>0</v>
      </c>
      <c r="AM35" s="38">
        <f t="shared" si="10"/>
        <v>0</v>
      </c>
      <c r="AN35" s="38">
        <f t="shared" si="10"/>
        <v>0</v>
      </c>
      <c r="AO35" s="38">
        <f t="shared" si="10"/>
        <v>0</v>
      </c>
      <c r="AP35" s="38">
        <f t="shared" si="10"/>
        <v>0</v>
      </c>
      <c r="AQ35" s="38">
        <f t="shared" si="10"/>
        <v>0</v>
      </c>
      <c r="AR35" s="38">
        <f t="shared" si="10"/>
        <v>0</v>
      </c>
      <c r="AS35" s="38">
        <f t="shared" si="10"/>
        <v>0</v>
      </c>
      <c r="AT35" s="38">
        <f t="shared" si="10"/>
        <v>0</v>
      </c>
      <c r="AU35" s="38">
        <f t="shared" si="10"/>
        <v>0</v>
      </c>
      <c r="AV35" s="38">
        <f t="shared" si="10"/>
        <v>0</v>
      </c>
      <c r="AW35" s="38">
        <f t="shared" si="10"/>
        <v>0</v>
      </c>
      <c r="AX35" s="38">
        <f t="shared" si="10"/>
        <v>0</v>
      </c>
      <c r="AY35" s="38">
        <f t="shared" si="10"/>
        <v>0</v>
      </c>
      <c r="AZ35" s="38">
        <f t="shared" si="10"/>
        <v>0</v>
      </c>
      <c r="BA35" s="38">
        <f t="shared" si="10"/>
        <v>0</v>
      </c>
    </row>
    <row r="36" spans="1:55" x14ac:dyDescent="0.25">
      <c r="A36">
        <v>27</v>
      </c>
      <c r="B36" s="46"/>
      <c r="C36" s="41"/>
      <c r="D36" s="47"/>
      <c r="E36" s="42"/>
      <c r="F36" s="42"/>
      <c r="G36" s="43"/>
      <c r="H36" s="44"/>
      <c r="I36" s="45"/>
      <c r="J36" s="45"/>
      <c r="K36" s="45"/>
      <c r="L36" s="18" t="str">
        <f t="shared" si="6"/>
        <v>-</v>
      </c>
      <c r="M36" s="49"/>
      <c r="O36" s="19"/>
      <c r="P36" s="38">
        <f t="shared" si="7"/>
        <v>0</v>
      </c>
      <c r="Q36" s="38">
        <f t="shared" si="10"/>
        <v>0</v>
      </c>
      <c r="R36" s="38">
        <f t="shared" si="10"/>
        <v>0</v>
      </c>
      <c r="S36" s="38">
        <f t="shared" si="10"/>
        <v>0</v>
      </c>
      <c r="T36" s="38">
        <f t="shared" si="10"/>
        <v>0</v>
      </c>
      <c r="U36" s="38">
        <f t="shared" si="10"/>
        <v>0</v>
      </c>
      <c r="V36" s="38">
        <f t="shared" si="10"/>
        <v>0</v>
      </c>
      <c r="W36" s="38">
        <f t="shared" si="10"/>
        <v>0</v>
      </c>
      <c r="X36" s="38">
        <f t="shared" si="10"/>
        <v>0</v>
      </c>
      <c r="Y36" s="38">
        <f t="shared" si="10"/>
        <v>0</v>
      </c>
      <c r="Z36" s="38">
        <f t="shared" si="10"/>
        <v>0</v>
      </c>
      <c r="AA36" s="38">
        <f t="shared" si="10"/>
        <v>0</v>
      </c>
      <c r="AB36" s="38">
        <f t="shared" si="10"/>
        <v>0</v>
      </c>
      <c r="AC36" s="38">
        <f t="shared" si="10"/>
        <v>0</v>
      </c>
      <c r="AD36" s="38">
        <f t="shared" si="10"/>
        <v>0</v>
      </c>
      <c r="AE36" s="38">
        <f t="shared" si="10"/>
        <v>0</v>
      </c>
      <c r="AF36" s="38">
        <f t="shared" si="10"/>
        <v>0</v>
      </c>
      <c r="AG36" s="38">
        <f t="shared" si="10"/>
        <v>0</v>
      </c>
      <c r="AH36" s="38">
        <f t="shared" si="10"/>
        <v>0</v>
      </c>
      <c r="AI36" s="38">
        <f t="shared" si="10"/>
        <v>0</v>
      </c>
      <c r="AJ36" s="38">
        <f t="shared" si="10"/>
        <v>0</v>
      </c>
      <c r="AK36" s="38">
        <f t="shared" si="10"/>
        <v>0</v>
      </c>
      <c r="AL36" s="38">
        <f t="shared" si="10"/>
        <v>0</v>
      </c>
      <c r="AM36" s="38">
        <f t="shared" si="10"/>
        <v>0</v>
      </c>
      <c r="AN36" s="38">
        <f t="shared" si="10"/>
        <v>0</v>
      </c>
      <c r="AO36" s="38">
        <f t="shared" si="10"/>
        <v>0</v>
      </c>
      <c r="AP36" s="38">
        <f t="shared" si="10"/>
        <v>0</v>
      </c>
      <c r="AQ36" s="38">
        <f t="shared" si="10"/>
        <v>0</v>
      </c>
      <c r="AR36" s="38">
        <f t="shared" si="10"/>
        <v>0</v>
      </c>
      <c r="AS36" s="38">
        <f t="shared" si="10"/>
        <v>0</v>
      </c>
      <c r="AT36" s="38">
        <f t="shared" si="10"/>
        <v>0</v>
      </c>
      <c r="AU36" s="38">
        <f t="shared" si="10"/>
        <v>0</v>
      </c>
      <c r="AV36" s="38">
        <f t="shared" si="10"/>
        <v>0</v>
      </c>
      <c r="AW36" s="38">
        <f t="shared" si="10"/>
        <v>0</v>
      </c>
      <c r="AX36" s="38">
        <f t="shared" si="10"/>
        <v>0</v>
      </c>
      <c r="AY36" s="38">
        <f t="shared" si="10"/>
        <v>0</v>
      </c>
      <c r="AZ36" s="38">
        <f t="shared" si="10"/>
        <v>0</v>
      </c>
      <c r="BA36" s="38">
        <f t="shared" si="10"/>
        <v>0</v>
      </c>
    </row>
    <row r="37" spans="1:55" x14ac:dyDescent="0.25">
      <c r="A37">
        <v>28</v>
      </c>
      <c r="B37" s="46"/>
      <c r="C37" s="41"/>
      <c r="D37" s="47"/>
      <c r="E37" s="42"/>
      <c r="F37" s="42"/>
      <c r="G37" s="43"/>
      <c r="H37" s="44"/>
      <c r="I37" s="45"/>
      <c r="J37" s="45"/>
      <c r="K37" s="45"/>
      <c r="L37" s="18" t="str">
        <f t="shared" si="6"/>
        <v>-</v>
      </c>
      <c r="M37" s="49"/>
      <c r="O37" s="19"/>
      <c r="P37" s="38">
        <f t="shared" si="7"/>
        <v>0</v>
      </c>
      <c r="Q37" s="38">
        <f t="shared" si="10"/>
        <v>0</v>
      </c>
      <c r="R37" s="38">
        <f t="shared" si="10"/>
        <v>0</v>
      </c>
      <c r="S37" s="38">
        <f t="shared" si="10"/>
        <v>0</v>
      </c>
      <c r="T37" s="38">
        <f t="shared" si="10"/>
        <v>0</v>
      </c>
      <c r="U37" s="38">
        <f t="shared" si="10"/>
        <v>0</v>
      </c>
      <c r="V37" s="38">
        <f t="shared" si="10"/>
        <v>0</v>
      </c>
      <c r="W37" s="38">
        <f t="shared" si="10"/>
        <v>0</v>
      </c>
      <c r="X37" s="38">
        <f t="shared" si="10"/>
        <v>0</v>
      </c>
      <c r="Y37" s="38">
        <f t="shared" si="10"/>
        <v>0</v>
      </c>
      <c r="Z37" s="38">
        <f t="shared" si="10"/>
        <v>0</v>
      </c>
      <c r="AA37" s="38">
        <f t="shared" si="10"/>
        <v>0</v>
      </c>
      <c r="AB37" s="38">
        <f t="shared" si="10"/>
        <v>0</v>
      </c>
      <c r="AC37" s="38">
        <f t="shared" si="10"/>
        <v>0</v>
      </c>
      <c r="AD37" s="38">
        <f t="shared" si="10"/>
        <v>0</v>
      </c>
      <c r="AE37" s="38">
        <f t="shared" si="10"/>
        <v>0</v>
      </c>
      <c r="AF37" s="38">
        <f t="shared" si="10"/>
        <v>0</v>
      </c>
      <c r="AG37" s="38">
        <f t="shared" si="10"/>
        <v>0</v>
      </c>
      <c r="AH37" s="38">
        <f t="shared" si="10"/>
        <v>0</v>
      </c>
      <c r="AI37" s="38">
        <f t="shared" si="10"/>
        <v>0</v>
      </c>
      <c r="AJ37" s="38">
        <f t="shared" si="10"/>
        <v>0</v>
      </c>
      <c r="AK37" s="38">
        <f t="shared" si="10"/>
        <v>0</v>
      </c>
      <c r="AL37" s="38">
        <f t="shared" si="10"/>
        <v>0</v>
      </c>
      <c r="AM37" s="38">
        <f t="shared" si="10"/>
        <v>0</v>
      </c>
      <c r="AN37" s="38">
        <f t="shared" si="10"/>
        <v>0</v>
      </c>
      <c r="AO37" s="38">
        <f t="shared" si="10"/>
        <v>0</v>
      </c>
      <c r="AP37" s="38">
        <f t="shared" si="10"/>
        <v>0</v>
      </c>
      <c r="AQ37" s="38">
        <f t="shared" si="10"/>
        <v>0</v>
      </c>
      <c r="AR37" s="38">
        <f t="shared" si="10"/>
        <v>0</v>
      </c>
      <c r="AS37" s="38">
        <f t="shared" si="10"/>
        <v>0</v>
      </c>
      <c r="AT37" s="38">
        <f t="shared" si="10"/>
        <v>0</v>
      </c>
      <c r="AU37" s="38">
        <f t="shared" si="10"/>
        <v>0</v>
      </c>
      <c r="AV37" s="38">
        <f t="shared" si="10"/>
        <v>0</v>
      </c>
      <c r="AW37" s="38">
        <f t="shared" si="10"/>
        <v>0</v>
      </c>
      <c r="AX37" s="38">
        <f t="shared" si="10"/>
        <v>0</v>
      </c>
      <c r="AY37" s="38">
        <f t="shared" si="10"/>
        <v>0</v>
      </c>
      <c r="AZ37" s="38">
        <f t="shared" si="10"/>
        <v>0</v>
      </c>
      <c r="BA37" s="38">
        <f t="shared" ref="Q37:BA44" si="11">IF(AND($C37&gt;0,AND((BA$9&gt;=$H37),(BA$9)&lt;(EDATE($H37,1)))),($C37-($C37*$I37)),IF(AND($C37&gt;0,AND((BA$9&gt;=$H37),(BA$9)&lt;(EDATE($H37,2)))),($C37-(($C37*$I37)+($C37*$J37))),IF(AND($C37&gt;0,AND((BA$9&gt;=$H37),(BA$9)&lt;(EDATE($H37,3)))),($C37-(($C37*$I37)+($C37*$J37)+($C37*$K37))),0)))</f>
        <v>0</v>
      </c>
    </row>
    <row r="38" spans="1:55" x14ac:dyDescent="0.25">
      <c r="A38">
        <v>29</v>
      </c>
      <c r="B38" s="46"/>
      <c r="C38" s="41"/>
      <c r="D38" s="42"/>
      <c r="E38" s="42"/>
      <c r="F38" s="42"/>
      <c r="G38" s="43"/>
      <c r="H38" s="44"/>
      <c r="I38" s="45"/>
      <c r="J38" s="45"/>
      <c r="K38" s="45"/>
      <c r="L38" s="18" t="str">
        <f t="shared" si="6"/>
        <v>-</v>
      </c>
      <c r="M38" s="49"/>
      <c r="O38" s="19"/>
      <c r="P38" s="38">
        <f t="shared" si="7"/>
        <v>0</v>
      </c>
      <c r="Q38" s="38">
        <f t="shared" si="11"/>
        <v>0</v>
      </c>
      <c r="R38" s="38">
        <f t="shared" si="11"/>
        <v>0</v>
      </c>
      <c r="S38" s="38">
        <f t="shared" si="11"/>
        <v>0</v>
      </c>
      <c r="T38" s="38">
        <f t="shared" si="11"/>
        <v>0</v>
      </c>
      <c r="U38" s="38">
        <f t="shared" si="11"/>
        <v>0</v>
      </c>
      <c r="V38" s="38">
        <f t="shared" si="11"/>
        <v>0</v>
      </c>
      <c r="W38" s="38">
        <f t="shared" si="11"/>
        <v>0</v>
      </c>
      <c r="X38" s="38">
        <f t="shared" si="11"/>
        <v>0</v>
      </c>
      <c r="Y38" s="38">
        <f t="shared" si="11"/>
        <v>0</v>
      </c>
      <c r="Z38" s="38">
        <f t="shared" si="11"/>
        <v>0</v>
      </c>
      <c r="AA38" s="38">
        <f t="shared" si="11"/>
        <v>0</v>
      </c>
      <c r="AB38" s="38">
        <f t="shared" si="11"/>
        <v>0</v>
      </c>
      <c r="AC38" s="38">
        <f t="shared" si="11"/>
        <v>0</v>
      </c>
      <c r="AD38" s="38">
        <f t="shared" si="11"/>
        <v>0</v>
      </c>
      <c r="AE38" s="38">
        <f t="shared" si="11"/>
        <v>0</v>
      </c>
      <c r="AF38" s="38">
        <f t="shared" si="11"/>
        <v>0</v>
      </c>
      <c r="AG38" s="38">
        <f t="shared" si="11"/>
        <v>0</v>
      </c>
      <c r="AH38" s="38">
        <f t="shared" si="11"/>
        <v>0</v>
      </c>
      <c r="AI38" s="38">
        <f t="shared" si="11"/>
        <v>0</v>
      </c>
      <c r="AJ38" s="38">
        <f t="shared" si="11"/>
        <v>0</v>
      </c>
      <c r="AK38" s="38">
        <f t="shared" si="11"/>
        <v>0</v>
      </c>
      <c r="AL38" s="38">
        <f t="shared" si="11"/>
        <v>0</v>
      </c>
      <c r="AM38" s="38">
        <f t="shared" si="11"/>
        <v>0</v>
      </c>
      <c r="AN38" s="38">
        <f t="shared" si="11"/>
        <v>0</v>
      </c>
      <c r="AO38" s="38">
        <f t="shared" si="11"/>
        <v>0</v>
      </c>
      <c r="AP38" s="38">
        <f t="shared" si="11"/>
        <v>0</v>
      </c>
      <c r="AQ38" s="38">
        <f t="shared" si="11"/>
        <v>0</v>
      </c>
      <c r="AR38" s="38">
        <f t="shared" si="11"/>
        <v>0</v>
      </c>
      <c r="AS38" s="38">
        <f t="shared" si="11"/>
        <v>0</v>
      </c>
      <c r="AT38" s="38">
        <f t="shared" si="11"/>
        <v>0</v>
      </c>
      <c r="AU38" s="38">
        <f t="shared" si="11"/>
        <v>0</v>
      </c>
      <c r="AV38" s="38">
        <f t="shared" si="11"/>
        <v>0</v>
      </c>
      <c r="AW38" s="38">
        <f t="shared" si="11"/>
        <v>0</v>
      </c>
      <c r="AX38" s="38">
        <f t="shared" si="11"/>
        <v>0</v>
      </c>
      <c r="AY38" s="38">
        <f t="shared" si="11"/>
        <v>0</v>
      </c>
      <c r="AZ38" s="38">
        <f t="shared" si="11"/>
        <v>0</v>
      </c>
      <c r="BA38" s="38">
        <f t="shared" si="11"/>
        <v>0</v>
      </c>
    </row>
    <row r="39" spans="1:55" x14ac:dyDescent="0.25">
      <c r="A39">
        <v>30</v>
      </c>
      <c r="B39" s="46"/>
      <c r="C39" s="41"/>
      <c r="D39" s="47"/>
      <c r="E39" s="42"/>
      <c r="F39" s="42"/>
      <c r="G39" s="43"/>
      <c r="H39" s="44"/>
      <c r="I39" s="45"/>
      <c r="J39" s="45"/>
      <c r="K39" s="45"/>
      <c r="L39" s="18" t="str">
        <f t="shared" si="6"/>
        <v>-</v>
      </c>
      <c r="M39" s="49"/>
      <c r="O39" s="19"/>
      <c r="P39" s="38">
        <f t="shared" si="7"/>
        <v>0</v>
      </c>
      <c r="Q39" s="38">
        <f t="shared" si="11"/>
        <v>0</v>
      </c>
      <c r="R39" s="38">
        <f t="shared" si="11"/>
        <v>0</v>
      </c>
      <c r="S39" s="38">
        <f t="shared" si="11"/>
        <v>0</v>
      </c>
      <c r="T39" s="38">
        <f t="shared" si="11"/>
        <v>0</v>
      </c>
      <c r="U39" s="38">
        <f t="shared" si="11"/>
        <v>0</v>
      </c>
      <c r="V39" s="38">
        <f t="shared" si="11"/>
        <v>0</v>
      </c>
      <c r="W39" s="38">
        <f t="shared" si="11"/>
        <v>0</v>
      </c>
      <c r="X39" s="38">
        <f t="shared" si="11"/>
        <v>0</v>
      </c>
      <c r="Y39" s="38">
        <f t="shared" si="11"/>
        <v>0</v>
      </c>
      <c r="Z39" s="38">
        <f t="shared" si="11"/>
        <v>0</v>
      </c>
      <c r="AA39" s="38">
        <f t="shared" si="11"/>
        <v>0</v>
      </c>
      <c r="AB39" s="38">
        <f t="shared" si="11"/>
        <v>0</v>
      </c>
      <c r="AC39" s="38">
        <f t="shared" si="11"/>
        <v>0</v>
      </c>
      <c r="AD39" s="38">
        <f t="shared" si="11"/>
        <v>0</v>
      </c>
      <c r="AE39" s="38">
        <f t="shared" si="11"/>
        <v>0</v>
      </c>
      <c r="AF39" s="38">
        <f t="shared" si="11"/>
        <v>0</v>
      </c>
      <c r="AG39" s="38">
        <f t="shared" si="11"/>
        <v>0</v>
      </c>
      <c r="AH39" s="38">
        <f t="shared" si="11"/>
        <v>0</v>
      </c>
      <c r="AI39" s="38">
        <f t="shared" si="11"/>
        <v>0</v>
      </c>
      <c r="AJ39" s="38">
        <f t="shared" si="11"/>
        <v>0</v>
      </c>
      <c r="AK39" s="38">
        <f t="shared" si="11"/>
        <v>0</v>
      </c>
      <c r="AL39" s="38">
        <f t="shared" si="11"/>
        <v>0</v>
      </c>
      <c r="AM39" s="38">
        <f t="shared" si="11"/>
        <v>0</v>
      </c>
      <c r="AN39" s="38">
        <f t="shared" si="11"/>
        <v>0</v>
      </c>
      <c r="AO39" s="38">
        <f t="shared" si="11"/>
        <v>0</v>
      </c>
      <c r="AP39" s="38">
        <f t="shared" si="11"/>
        <v>0</v>
      </c>
      <c r="AQ39" s="38">
        <f t="shared" si="11"/>
        <v>0</v>
      </c>
      <c r="AR39" s="38">
        <f t="shared" si="11"/>
        <v>0</v>
      </c>
      <c r="AS39" s="38">
        <f t="shared" si="11"/>
        <v>0</v>
      </c>
      <c r="AT39" s="38">
        <f t="shared" si="11"/>
        <v>0</v>
      </c>
      <c r="AU39" s="38">
        <f t="shared" si="11"/>
        <v>0</v>
      </c>
      <c r="AV39" s="38">
        <f t="shared" si="11"/>
        <v>0</v>
      </c>
      <c r="AW39" s="38">
        <f t="shared" si="11"/>
        <v>0</v>
      </c>
      <c r="AX39" s="38">
        <f t="shared" si="11"/>
        <v>0</v>
      </c>
      <c r="AY39" s="38">
        <f t="shared" si="11"/>
        <v>0</v>
      </c>
      <c r="AZ39" s="38">
        <f t="shared" si="11"/>
        <v>0</v>
      </c>
      <c r="BA39" s="38">
        <f t="shared" si="11"/>
        <v>0</v>
      </c>
      <c r="BC39" t="s">
        <v>30</v>
      </c>
    </row>
    <row r="40" spans="1:55" x14ac:dyDescent="0.25">
      <c r="A40">
        <v>31</v>
      </c>
      <c r="B40" s="46"/>
      <c r="C40" s="41"/>
      <c r="D40" s="47"/>
      <c r="E40" s="42"/>
      <c r="F40" s="42"/>
      <c r="G40" s="43"/>
      <c r="H40" s="44"/>
      <c r="I40" s="45"/>
      <c r="J40" s="45"/>
      <c r="K40" s="45"/>
      <c r="L40" s="18" t="str">
        <f t="shared" si="6"/>
        <v>-</v>
      </c>
      <c r="M40" s="49"/>
      <c r="O40" s="19"/>
      <c r="P40" s="38">
        <f t="shared" si="7"/>
        <v>0</v>
      </c>
      <c r="Q40" s="38">
        <f t="shared" si="11"/>
        <v>0</v>
      </c>
      <c r="R40" s="38">
        <f t="shared" si="11"/>
        <v>0</v>
      </c>
      <c r="S40" s="38">
        <f t="shared" si="11"/>
        <v>0</v>
      </c>
      <c r="T40" s="38">
        <f t="shared" si="11"/>
        <v>0</v>
      </c>
      <c r="U40" s="38">
        <f t="shared" si="11"/>
        <v>0</v>
      </c>
      <c r="V40" s="38">
        <f t="shared" si="11"/>
        <v>0</v>
      </c>
      <c r="W40" s="38">
        <f t="shared" si="11"/>
        <v>0</v>
      </c>
      <c r="X40" s="38">
        <f t="shared" si="11"/>
        <v>0</v>
      </c>
      <c r="Y40" s="38">
        <f t="shared" si="11"/>
        <v>0</v>
      </c>
      <c r="Z40" s="38">
        <f t="shared" si="11"/>
        <v>0</v>
      </c>
      <c r="AA40" s="38">
        <f t="shared" si="11"/>
        <v>0</v>
      </c>
      <c r="AB40" s="38">
        <f t="shared" si="11"/>
        <v>0</v>
      </c>
      <c r="AC40" s="38">
        <f t="shared" si="11"/>
        <v>0</v>
      </c>
      <c r="AD40" s="38">
        <f t="shared" si="11"/>
        <v>0</v>
      </c>
      <c r="AE40" s="38">
        <f t="shared" si="11"/>
        <v>0</v>
      </c>
      <c r="AF40" s="38">
        <f t="shared" si="11"/>
        <v>0</v>
      </c>
      <c r="AG40" s="38">
        <f t="shared" si="11"/>
        <v>0</v>
      </c>
      <c r="AH40" s="38">
        <f t="shared" si="11"/>
        <v>0</v>
      </c>
      <c r="AI40" s="38">
        <f t="shared" si="11"/>
        <v>0</v>
      </c>
      <c r="AJ40" s="38">
        <f t="shared" si="11"/>
        <v>0</v>
      </c>
      <c r="AK40" s="38">
        <f t="shared" si="11"/>
        <v>0</v>
      </c>
      <c r="AL40" s="38">
        <f t="shared" si="11"/>
        <v>0</v>
      </c>
      <c r="AM40" s="38">
        <f t="shared" si="11"/>
        <v>0</v>
      </c>
      <c r="AN40" s="38">
        <f t="shared" si="11"/>
        <v>0</v>
      </c>
      <c r="AO40" s="38">
        <f t="shared" si="11"/>
        <v>0</v>
      </c>
      <c r="AP40" s="38">
        <f t="shared" si="11"/>
        <v>0</v>
      </c>
      <c r="AQ40" s="38">
        <f t="shared" si="11"/>
        <v>0</v>
      </c>
      <c r="AR40" s="38">
        <f t="shared" si="11"/>
        <v>0</v>
      </c>
      <c r="AS40" s="38">
        <f t="shared" si="11"/>
        <v>0</v>
      </c>
      <c r="AT40" s="38">
        <f t="shared" si="11"/>
        <v>0</v>
      </c>
      <c r="AU40" s="38">
        <f t="shared" si="11"/>
        <v>0</v>
      </c>
      <c r="AV40" s="38">
        <f t="shared" si="11"/>
        <v>0</v>
      </c>
      <c r="AW40" s="38">
        <f t="shared" si="11"/>
        <v>0</v>
      </c>
      <c r="AX40" s="38">
        <f t="shared" si="11"/>
        <v>0</v>
      </c>
      <c r="AY40" s="38">
        <f t="shared" si="11"/>
        <v>0</v>
      </c>
      <c r="AZ40" s="38">
        <f t="shared" si="11"/>
        <v>0</v>
      </c>
      <c r="BA40" s="38">
        <f t="shared" si="11"/>
        <v>0</v>
      </c>
      <c r="BC40" s="31">
        <v>500</v>
      </c>
    </row>
    <row r="41" spans="1:55" x14ac:dyDescent="0.25">
      <c r="A41">
        <v>32</v>
      </c>
      <c r="B41" s="46"/>
      <c r="C41" s="41"/>
      <c r="D41" s="47"/>
      <c r="E41" s="42"/>
      <c r="F41" s="42"/>
      <c r="G41" s="43"/>
      <c r="H41" s="44"/>
      <c r="I41" s="45"/>
      <c r="J41" s="45"/>
      <c r="K41" s="45"/>
      <c r="L41" s="18" t="str">
        <f t="shared" si="6"/>
        <v>-</v>
      </c>
      <c r="M41" s="49"/>
      <c r="O41" s="19"/>
      <c r="P41" s="38">
        <f t="shared" si="7"/>
        <v>0</v>
      </c>
      <c r="Q41" s="38">
        <f t="shared" si="11"/>
        <v>0</v>
      </c>
      <c r="R41" s="38">
        <f t="shared" si="11"/>
        <v>0</v>
      </c>
      <c r="S41" s="38">
        <f t="shared" si="11"/>
        <v>0</v>
      </c>
      <c r="T41" s="38">
        <f t="shared" si="11"/>
        <v>0</v>
      </c>
      <c r="U41" s="38">
        <f t="shared" si="11"/>
        <v>0</v>
      </c>
      <c r="V41" s="38">
        <f t="shared" si="11"/>
        <v>0</v>
      </c>
      <c r="W41" s="38">
        <f t="shared" si="11"/>
        <v>0</v>
      </c>
      <c r="X41" s="38">
        <f t="shared" si="11"/>
        <v>0</v>
      </c>
      <c r="Y41" s="38">
        <f t="shared" si="11"/>
        <v>0</v>
      </c>
      <c r="Z41" s="38">
        <f t="shared" si="11"/>
        <v>0</v>
      </c>
      <c r="AA41" s="38">
        <f t="shared" si="11"/>
        <v>0</v>
      </c>
      <c r="AB41" s="38">
        <f t="shared" si="11"/>
        <v>0</v>
      </c>
      <c r="AC41" s="38">
        <f t="shared" si="11"/>
        <v>0</v>
      </c>
      <c r="AD41" s="38">
        <f t="shared" si="11"/>
        <v>0</v>
      </c>
      <c r="AE41" s="38">
        <f t="shared" si="11"/>
        <v>0</v>
      </c>
      <c r="AF41" s="38">
        <f t="shared" si="11"/>
        <v>0</v>
      </c>
      <c r="AG41" s="38">
        <f t="shared" si="11"/>
        <v>0</v>
      </c>
      <c r="AH41" s="38">
        <f t="shared" si="11"/>
        <v>0</v>
      </c>
      <c r="AI41" s="38">
        <f t="shared" si="11"/>
        <v>0</v>
      </c>
      <c r="AJ41" s="38">
        <f t="shared" si="11"/>
        <v>0</v>
      </c>
      <c r="AK41" s="38">
        <f t="shared" si="11"/>
        <v>0</v>
      </c>
      <c r="AL41" s="38">
        <f t="shared" si="11"/>
        <v>0</v>
      </c>
      <c r="AM41" s="38">
        <f t="shared" si="11"/>
        <v>0</v>
      </c>
      <c r="AN41" s="38">
        <f t="shared" si="11"/>
        <v>0</v>
      </c>
      <c r="AO41" s="38">
        <f t="shared" si="11"/>
        <v>0</v>
      </c>
      <c r="AP41" s="38">
        <f t="shared" si="11"/>
        <v>0</v>
      </c>
      <c r="AQ41" s="38">
        <f t="shared" si="11"/>
        <v>0</v>
      </c>
      <c r="AR41" s="38">
        <f t="shared" si="11"/>
        <v>0</v>
      </c>
      <c r="AS41" s="38">
        <f t="shared" si="11"/>
        <v>0</v>
      </c>
      <c r="AT41" s="38">
        <f t="shared" si="11"/>
        <v>0</v>
      </c>
      <c r="AU41" s="38">
        <f t="shared" si="11"/>
        <v>0</v>
      </c>
      <c r="AV41" s="38">
        <f t="shared" si="11"/>
        <v>0</v>
      </c>
      <c r="AW41" s="38">
        <f t="shared" si="11"/>
        <v>0</v>
      </c>
      <c r="AX41" s="38">
        <f t="shared" si="11"/>
        <v>0</v>
      </c>
      <c r="AY41" s="38">
        <f t="shared" si="11"/>
        <v>0</v>
      </c>
      <c r="AZ41" s="38">
        <f t="shared" si="11"/>
        <v>0</v>
      </c>
      <c r="BA41" s="38">
        <f t="shared" si="11"/>
        <v>0</v>
      </c>
    </row>
    <row r="42" spans="1:55" x14ac:dyDescent="0.25">
      <c r="A42">
        <v>33</v>
      </c>
      <c r="B42" s="46"/>
      <c r="C42" s="41"/>
      <c r="D42" s="42"/>
      <c r="E42" s="42"/>
      <c r="F42" s="42"/>
      <c r="G42" s="43"/>
      <c r="H42" s="44"/>
      <c r="I42" s="45"/>
      <c r="J42" s="45"/>
      <c r="K42" s="45"/>
      <c r="L42" s="18" t="str">
        <f t="shared" si="6"/>
        <v>-</v>
      </c>
      <c r="M42" s="49"/>
      <c r="O42" s="19"/>
      <c r="P42" s="38">
        <f t="shared" si="7"/>
        <v>0</v>
      </c>
      <c r="Q42" s="38">
        <f t="shared" si="11"/>
        <v>0</v>
      </c>
      <c r="R42" s="38">
        <f t="shared" si="11"/>
        <v>0</v>
      </c>
      <c r="S42" s="38">
        <f t="shared" si="11"/>
        <v>0</v>
      </c>
      <c r="T42" s="38">
        <f t="shared" si="11"/>
        <v>0</v>
      </c>
      <c r="U42" s="38">
        <f t="shared" si="11"/>
        <v>0</v>
      </c>
      <c r="V42" s="38">
        <f t="shared" si="11"/>
        <v>0</v>
      </c>
      <c r="W42" s="38">
        <f t="shared" si="11"/>
        <v>0</v>
      </c>
      <c r="X42" s="38">
        <f t="shared" si="11"/>
        <v>0</v>
      </c>
      <c r="Y42" s="38">
        <f t="shared" si="11"/>
        <v>0</v>
      </c>
      <c r="Z42" s="38">
        <f t="shared" si="11"/>
        <v>0</v>
      </c>
      <c r="AA42" s="38">
        <f t="shared" si="11"/>
        <v>0</v>
      </c>
      <c r="AB42" s="38">
        <f t="shared" si="11"/>
        <v>0</v>
      </c>
      <c r="AC42" s="38">
        <f t="shared" si="11"/>
        <v>0</v>
      </c>
      <c r="AD42" s="38">
        <f t="shared" si="11"/>
        <v>0</v>
      </c>
      <c r="AE42" s="38">
        <f t="shared" si="11"/>
        <v>0</v>
      </c>
      <c r="AF42" s="38">
        <f t="shared" si="11"/>
        <v>0</v>
      </c>
      <c r="AG42" s="38">
        <f t="shared" si="11"/>
        <v>0</v>
      </c>
      <c r="AH42" s="38">
        <f t="shared" si="11"/>
        <v>0</v>
      </c>
      <c r="AI42" s="38">
        <f t="shared" si="11"/>
        <v>0</v>
      </c>
      <c r="AJ42" s="38">
        <f t="shared" si="11"/>
        <v>0</v>
      </c>
      <c r="AK42" s="38">
        <f t="shared" si="11"/>
        <v>0</v>
      </c>
      <c r="AL42" s="38">
        <f t="shared" si="11"/>
        <v>0</v>
      </c>
      <c r="AM42" s="38">
        <f t="shared" si="11"/>
        <v>0</v>
      </c>
      <c r="AN42" s="38">
        <f t="shared" si="11"/>
        <v>0</v>
      </c>
      <c r="AO42" s="38">
        <f t="shared" si="11"/>
        <v>0</v>
      </c>
      <c r="AP42" s="38">
        <f t="shared" si="11"/>
        <v>0</v>
      </c>
      <c r="AQ42" s="38">
        <f t="shared" si="11"/>
        <v>0</v>
      </c>
      <c r="AR42" s="38">
        <f t="shared" si="11"/>
        <v>0</v>
      </c>
      <c r="AS42" s="38">
        <f t="shared" si="11"/>
        <v>0</v>
      </c>
      <c r="AT42" s="38">
        <f t="shared" si="11"/>
        <v>0</v>
      </c>
      <c r="AU42" s="38">
        <f t="shared" si="11"/>
        <v>0</v>
      </c>
      <c r="AV42" s="38">
        <f t="shared" si="11"/>
        <v>0</v>
      </c>
      <c r="AW42" s="38">
        <f t="shared" si="11"/>
        <v>0</v>
      </c>
      <c r="AX42" s="38">
        <f t="shared" si="11"/>
        <v>0</v>
      </c>
      <c r="AY42" s="38">
        <f t="shared" si="11"/>
        <v>0</v>
      </c>
      <c r="AZ42" s="38">
        <f t="shared" si="11"/>
        <v>0</v>
      </c>
      <c r="BA42" s="38">
        <f t="shared" si="11"/>
        <v>0</v>
      </c>
      <c r="BC42" t="s">
        <v>31</v>
      </c>
    </row>
    <row r="43" spans="1:55" x14ac:dyDescent="0.25">
      <c r="A43">
        <v>34</v>
      </c>
      <c r="B43" s="46"/>
      <c r="C43" s="41"/>
      <c r="D43" s="47"/>
      <c r="E43" s="42"/>
      <c r="F43" s="42"/>
      <c r="G43" s="43"/>
      <c r="H43" s="44"/>
      <c r="I43" s="45"/>
      <c r="J43" s="45"/>
      <c r="K43" s="45"/>
      <c r="L43" s="18" t="str">
        <f t="shared" si="6"/>
        <v>-</v>
      </c>
      <c r="M43" s="49"/>
      <c r="O43" s="19"/>
      <c r="P43" s="38">
        <f t="shared" si="7"/>
        <v>0</v>
      </c>
      <c r="Q43" s="38">
        <f t="shared" si="11"/>
        <v>0</v>
      </c>
      <c r="R43" s="38">
        <f t="shared" si="11"/>
        <v>0</v>
      </c>
      <c r="S43" s="38">
        <f t="shared" si="11"/>
        <v>0</v>
      </c>
      <c r="T43" s="38">
        <f t="shared" si="11"/>
        <v>0</v>
      </c>
      <c r="U43" s="38">
        <f t="shared" si="11"/>
        <v>0</v>
      </c>
      <c r="V43" s="38">
        <f t="shared" si="11"/>
        <v>0</v>
      </c>
      <c r="W43" s="38">
        <f t="shared" si="11"/>
        <v>0</v>
      </c>
      <c r="X43" s="38">
        <f t="shared" si="11"/>
        <v>0</v>
      </c>
      <c r="Y43" s="38">
        <f t="shared" si="11"/>
        <v>0</v>
      </c>
      <c r="Z43" s="38">
        <f t="shared" si="11"/>
        <v>0</v>
      </c>
      <c r="AA43" s="38">
        <f t="shared" si="11"/>
        <v>0</v>
      </c>
      <c r="AB43" s="38">
        <f t="shared" si="11"/>
        <v>0</v>
      </c>
      <c r="AC43" s="38">
        <f t="shared" si="11"/>
        <v>0</v>
      </c>
      <c r="AD43" s="38">
        <f t="shared" si="11"/>
        <v>0</v>
      </c>
      <c r="AE43" s="38">
        <f t="shared" si="11"/>
        <v>0</v>
      </c>
      <c r="AF43" s="38">
        <f t="shared" si="11"/>
        <v>0</v>
      </c>
      <c r="AG43" s="38">
        <f t="shared" si="11"/>
        <v>0</v>
      </c>
      <c r="AH43" s="38">
        <f t="shared" si="11"/>
        <v>0</v>
      </c>
      <c r="AI43" s="38">
        <f t="shared" si="11"/>
        <v>0</v>
      </c>
      <c r="AJ43" s="38">
        <f t="shared" si="11"/>
        <v>0</v>
      </c>
      <c r="AK43" s="38">
        <f t="shared" si="11"/>
        <v>0</v>
      </c>
      <c r="AL43" s="38">
        <f t="shared" si="11"/>
        <v>0</v>
      </c>
      <c r="AM43" s="38">
        <f t="shared" si="11"/>
        <v>0</v>
      </c>
      <c r="AN43" s="38">
        <f t="shared" si="11"/>
        <v>0</v>
      </c>
      <c r="AO43" s="38">
        <f t="shared" si="11"/>
        <v>0</v>
      </c>
      <c r="AP43" s="38">
        <f t="shared" si="11"/>
        <v>0</v>
      </c>
      <c r="AQ43" s="38">
        <f t="shared" si="11"/>
        <v>0</v>
      </c>
      <c r="AR43" s="38">
        <f t="shared" si="11"/>
        <v>0</v>
      </c>
      <c r="AS43" s="38">
        <f t="shared" si="11"/>
        <v>0</v>
      </c>
      <c r="AT43" s="38">
        <f t="shared" si="11"/>
        <v>0</v>
      </c>
      <c r="AU43" s="38">
        <f t="shared" si="11"/>
        <v>0</v>
      </c>
      <c r="AV43" s="38">
        <f t="shared" si="11"/>
        <v>0</v>
      </c>
      <c r="AW43" s="38">
        <f t="shared" si="11"/>
        <v>0</v>
      </c>
      <c r="AX43" s="38">
        <f t="shared" si="11"/>
        <v>0</v>
      </c>
      <c r="AY43" s="38">
        <f t="shared" si="11"/>
        <v>0</v>
      </c>
      <c r="AZ43" s="38">
        <f t="shared" si="11"/>
        <v>0</v>
      </c>
      <c r="BA43" s="38">
        <f t="shared" si="11"/>
        <v>0</v>
      </c>
      <c r="BC43" s="31">
        <v>250</v>
      </c>
    </row>
    <row r="44" spans="1:55" x14ac:dyDescent="0.25">
      <c r="A44">
        <v>35</v>
      </c>
      <c r="B44" s="46"/>
      <c r="C44" s="41"/>
      <c r="D44" s="47"/>
      <c r="E44" s="42"/>
      <c r="F44" s="42"/>
      <c r="G44" s="43"/>
      <c r="H44" s="44"/>
      <c r="I44" s="45"/>
      <c r="J44" s="45"/>
      <c r="K44" s="45"/>
      <c r="L44" s="18" t="str">
        <f t="shared" si="6"/>
        <v>-</v>
      </c>
      <c r="M44" s="49"/>
      <c r="O44" s="19"/>
      <c r="P44" s="38">
        <f t="shared" si="7"/>
        <v>0</v>
      </c>
      <c r="Q44" s="38">
        <f t="shared" si="11"/>
        <v>0</v>
      </c>
      <c r="R44" s="38">
        <f t="shared" si="11"/>
        <v>0</v>
      </c>
      <c r="S44" s="38">
        <f t="shared" si="11"/>
        <v>0</v>
      </c>
      <c r="T44" s="38">
        <f t="shared" si="11"/>
        <v>0</v>
      </c>
      <c r="U44" s="38">
        <f t="shared" si="11"/>
        <v>0</v>
      </c>
      <c r="V44" s="38">
        <f t="shared" si="11"/>
        <v>0</v>
      </c>
      <c r="W44" s="38">
        <f t="shared" si="11"/>
        <v>0</v>
      </c>
      <c r="X44" s="38">
        <f t="shared" si="11"/>
        <v>0</v>
      </c>
      <c r="Y44" s="38">
        <f t="shared" si="11"/>
        <v>0</v>
      </c>
      <c r="Z44" s="38">
        <f t="shared" si="11"/>
        <v>0</v>
      </c>
      <c r="AA44" s="38">
        <f t="shared" si="11"/>
        <v>0</v>
      </c>
      <c r="AB44" s="38">
        <f t="shared" si="11"/>
        <v>0</v>
      </c>
      <c r="AC44" s="38">
        <f t="shared" si="11"/>
        <v>0</v>
      </c>
      <c r="AD44" s="38">
        <f t="shared" si="11"/>
        <v>0</v>
      </c>
      <c r="AE44" s="38">
        <f t="shared" si="11"/>
        <v>0</v>
      </c>
      <c r="AF44" s="38">
        <f t="shared" si="11"/>
        <v>0</v>
      </c>
      <c r="AG44" s="38">
        <f t="shared" si="11"/>
        <v>0</v>
      </c>
      <c r="AH44" s="38">
        <f t="shared" si="11"/>
        <v>0</v>
      </c>
      <c r="AI44" s="38">
        <f t="shared" si="11"/>
        <v>0</v>
      </c>
      <c r="AJ44" s="38">
        <f t="shared" si="11"/>
        <v>0</v>
      </c>
      <c r="AK44" s="38">
        <f t="shared" si="11"/>
        <v>0</v>
      </c>
      <c r="AL44" s="38">
        <f t="shared" si="11"/>
        <v>0</v>
      </c>
      <c r="AM44" s="38">
        <f t="shared" si="11"/>
        <v>0</v>
      </c>
      <c r="AN44" s="38">
        <f t="shared" si="11"/>
        <v>0</v>
      </c>
      <c r="AO44" s="38">
        <f t="shared" si="11"/>
        <v>0</v>
      </c>
      <c r="AP44" s="38">
        <f t="shared" si="11"/>
        <v>0</v>
      </c>
      <c r="AQ44" s="38">
        <f t="shared" si="11"/>
        <v>0</v>
      </c>
      <c r="AR44" s="38">
        <f t="shared" si="11"/>
        <v>0</v>
      </c>
      <c r="AS44" s="38">
        <f t="shared" si="11"/>
        <v>0</v>
      </c>
      <c r="AT44" s="38">
        <f t="shared" si="11"/>
        <v>0</v>
      </c>
      <c r="AU44" s="38">
        <f t="shared" si="11"/>
        <v>0</v>
      </c>
      <c r="AV44" s="38">
        <f t="shared" si="11"/>
        <v>0</v>
      </c>
      <c r="AW44" s="38">
        <f t="shared" ref="Q44:BA49" si="12">IF(AND($C44&gt;0,AND((AW$9&gt;=$H44),(AW$9)&lt;(EDATE($H44,1)))),($C44-($C44*$I44)),IF(AND($C44&gt;0,AND((AW$9&gt;=$H44),(AW$9)&lt;(EDATE($H44,2)))),($C44-(($C44*$I44)+($C44*$J44))),IF(AND($C44&gt;0,AND((AW$9&gt;=$H44),(AW$9)&lt;(EDATE($H44,3)))),($C44-(($C44*$I44)+($C44*$J44)+($C44*$K44))),0)))</f>
        <v>0</v>
      </c>
      <c r="AX44" s="38">
        <f t="shared" si="12"/>
        <v>0</v>
      </c>
      <c r="AY44" s="38">
        <f t="shared" si="12"/>
        <v>0</v>
      </c>
      <c r="AZ44" s="38">
        <f t="shared" si="12"/>
        <v>0</v>
      </c>
      <c r="BA44" s="38">
        <f t="shared" si="12"/>
        <v>0</v>
      </c>
    </row>
    <row r="45" spans="1:55" x14ac:dyDescent="0.25">
      <c r="A45">
        <v>36</v>
      </c>
      <c r="B45" s="46"/>
      <c r="C45" s="41"/>
      <c r="D45" s="47"/>
      <c r="E45" s="42"/>
      <c r="F45" s="42"/>
      <c r="G45" s="43"/>
      <c r="H45" s="44"/>
      <c r="I45" s="45"/>
      <c r="J45" s="45"/>
      <c r="K45" s="45"/>
      <c r="L45" s="18" t="str">
        <f t="shared" si="6"/>
        <v>-</v>
      </c>
      <c r="M45" s="49"/>
      <c r="O45" s="19"/>
      <c r="P45" s="38">
        <f t="shared" si="7"/>
        <v>0</v>
      </c>
      <c r="Q45" s="38">
        <f t="shared" si="12"/>
        <v>0</v>
      </c>
      <c r="R45" s="38">
        <f t="shared" si="12"/>
        <v>0</v>
      </c>
      <c r="S45" s="38">
        <f t="shared" si="12"/>
        <v>0</v>
      </c>
      <c r="T45" s="38">
        <f t="shared" si="12"/>
        <v>0</v>
      </c>
      <c r="U45" s="38">
        <f t="shared" si="12"/>
        <v>0</v>
      </c>
      <c r="V45" s="38">
        <f t="shared" si="12"/>
        <v>0</v>
      </c>
      <c r="W45" s="38">
        <f t="shared" si="12"/>
        <v>0</v>
      </c>
      <c r="X45" s="38">
        <f t="shared" si="12"/>
        <v>0</v>
      </c>
      <c r="Y45" s="38">
        <f t="shared" si="12"/>
        <v>0</v>
      </c>
      <c r="Z45" s="38">
        <f t="shared" si="12"/>
        <v>0</v>
      </c>
      <c r="AA45" s="38">
        <f t="shared" si="12"/>
        <v>0</v>
      </c>
      <c r="AB45" s="38">
        <f t="shared" si="12"/>
        <v>0</v>
      </c>
      <c r="AC45" s="38">
        <f t="shared" si="12"/>
        <v>0</v>
      </c>
      <c r="AD45" s="38">
        <f t="shared" si="12"/>
        <v>0</v>
      </c>
      <c r="AE45" s="38">
        <f t="shared" si="12"/>
        <v>0</v>
      </c>
      <c r="AF45" s="38">
        <f t="shared" si="12"/>
        <v>0</v>
      </c>
      <c r="AG45" s="38">
        <f t="shared" si="12"/>
        <v>0</v>
      </c>
      <c r="AH45" s="38">
        <f t="shared" si="12"/>
        <v>0</v>
      </c>
      <c r="AI45" s="38">
        <f t="shared" si="12"/>
        <v>0</v>
      </c>
      <c r="AJ45" s="38">
        <f t="shared" si="12"/>
        <v>0</v>
      </c>
      <c r="AK45" s="38">
        <f t="shared" si="12"/>
        <v>0</v>
      </c>
      <c r="AL45" s="38">
        <f t="shared" si="12"/>
        <v>0</v>
      </c>
      <c r="AM45" s="38">
        <f t="shared" si="12"/>
        <v>0</v>
      </c>
      <c r="AN45" s="38">
        <f t="shared" si="12"/>
        <v>0</v>
      </c>
      <c r="AO45" s="38">
        <f t="shared" si="12"/>
        <v>0</v>
      </c>
      <c r="AP45" s="38">
        <f t="shared" si="12"/>
        <v>0</v>
      </c>
      <c r="AQ45" s="38">
        <f t="shared" si="12"/>
        <v>0</v>
      </c>
      <c r="AR45" s="38">
        <f t="shared" si="12"/>
        <v>0</v>
      </c>
      <c r="AS45" s="38">
        <f t="shared" si="12"/>
        <v>0</v>
      </c>
      <c r="AT45" s="38">
        <f t="shared" si="12"/>
        <v>0</v>
      </c>
      <c r="AU45" s="38">
        <f t="shared" si="12"/>
        <v>0</v>
      </c>
      <c r="AV45" s="38">
        <f t="shared" si="12"/>
        <v>0</v>
      </c>
      <c r="AW45" s="38">
        <f t="shared" si="12"/>
        <v>0</v>
      </c>
      <c r="AX45" s="38">
        <f t="shared" si="12"/>
        <v>0</v>
      </c>
      <c r="AY45" s="38">
        <f t="shared" si="12"/>
        <v>0</v>
      </c>
      <c r="AZ45" s="38">
        <f t="shared" si="12"/>
        <v>0</v>
      </c>
      <c r="BA45" s="38">
        <f t="shared" si="12"/>
        <v>0</v>
      </c>
      <c r="BC45" t="s">
        <v>32</v>
      </c>
    </row>
    <row r="46" spans="1:55" x14ac:dyDescent="0.25">
      <c r="A46">
        <v>37</v>
      </c>
      <c r="B46" s="46"/>
      <c r="C46" s="41"/>
      <c r="D46" s="42"/>
      <c r="E46" s="42"/>
      <c r="F46" s="42"/>
      <c r="G46" s="43"/>
      <c r="H46" s="44"/>
      <c r="I46" s="45"/>
      <c r="J46" s="45"/>
      <c r="K46" s="45"/>
      <c r="L46" s="18" t="str">
        <f t="shared" si="6"/>
        <v>-</v>
      </c>
      <c r="M46" s="49"/>
      <c r="O46" s="19"/>
      <c r="P46" s="38">
        <f t="shared" si="7"/>
        <v>0</v>
      </c>
      <c r="Q46" s="38">
        <f t="shared" si="12"/>
        <v>0</v>
      </c>
      <c r="R46" s="38">
        <f t="shared" si="12"/>
        <v>0</v>
      </c>
      <c r="S46" s="38">
        <f t="shared" si="12"/>
        <v>0</v>
      </c>
      <c r="T46" s="38">
        <f t="shared" si="12"/>
        <v>0</v>
      </c>
      <c r="U46" s="38">
        <f t="shared" si="12"/>
        <v>0</v>
      </c>
      <c r="V46" s="38">
        <f t="shared" si="12"/>
        <v>0</v>
      </c>
      <c r="W46" s="38">
        <f t="shared" si="12"/>
        <v>0</v>
      </c>
      <c r="X46" s="38">
        <f t="shared" si="12"/>
        <v>0</v>
      </c>
      <c r="Y46" s="38">
        <f t="shared" si="12"/>
        <v>0</v>
      </c>
      <c r="Z46" s="38">
        <f t="shared" si="12"/>
        <v>0</v>
      </c>
      <c r="AA46" s="38">
        <f t="shared" si="12"/>
        <v>0</v>
      </c>
      <c r="AB46" s="38">
        <f t="shared" si="12"/>
        <v>0</v>
      </c>
      <c r="AC46" s="38">
        <f t="shared" si="12"/>
        <v>0</v>
      </c>
      <c r="AD46" s="38">
        <f t="shared" si="12"/>
        <v>0</v>
      </c>
      <c r="AE46" s="38">
        <f t="shared" si="12"/>
        <v>0</v>
      </c>
      <c r="AF46" s="38">
        <f t="shared" si="12"/>
        <v>0</v>
      </c>
      <c r="AG46" s="38">
        <f t="shared" si="12"/>
        <v>0</v>
      </c>
      <c r="AH46" s="38">
        <f t="shared" si="12"/>
        <v>0</v>
      </c>
      <c r="AI46" s="38">
        <f t="shared" si="12"/>
        <v>0</v>
      </c>
      <c r="AJ46" s="38">
        <f t="shared" si="12"/>
        <v>0</v>
      </c>
      <c r="AK46" s="38">
        <f t="shared" si="12"/>
        <v>0</v>
      </c>
      <c r="AL46" s="38">
        <f t="shared" si="12"/>
        <v>0</v>
      </c>
      <c r="AM46" s="38">
        <f t="shared" si="12"/>
        <v>0</v>
      </c>
      <c r="AN46" s="38">
        <f t="shared" si="12"/>
        <v>0</v>
      </c>
      <c r="AO46" s="38">
        <f t="shared" si="12"/>
        <v>0</v>
      </c>
      <c r="AP46" s="38">
        <f t="shared" si="12"/>
        <v>0</v>
      </c>
      <c r="AQ46" s="38">
        <f t="shared" si="12"/>
        <v>0</v>
      </c>
      <c r="AR46" s="38">
        <f t="shared" si="12"/>
        <v>0</v>
      </c>
      <c r="AS46" s="38">
        <f t="shared" si="12"/>
        <v>0</v>
      </c>
      <c r="AT46" s="38">
        <f t="shared" si="12"/>
        <v>0</v>
      </c>
      <c r="AU46" s="38">
        <f t="shared" si="12"/>
        <v>0</v>
      </c>
      <c r="AV46" s="38">
        <f t="shared" si="12"/>
        <v>0</v>
      </c>
      <c r="AW46" s="38">
        <f t="shared" si="12"/>
        <v>0</v>
      </c>
      <c r="AX46" s="38">
        <f t="shared" si="12"/>
        <v>0</v>
      </c>
      <c r="AY46" s="38">
        <f t="shared" si="12"/>
        <v>0</v>
      </c>
      <c r="AZ46" s="38">
        <f t="shared" si="12"/>
        <v>0</v>
      </c>
      <c r="BA46" s="38">
        <f t="shared" si="12"/>
        <v>0</v>
      </c>
      <c r="BC46" s="31">
        <v>1000</v>
      </c>
    </row>
    <row r="47" spans="1:55" x14ac:dyDescent="0.25">
      <c r="A47">
        <v>38</v>
      </c>
      <c r="B47" s="46"/>
      <c r="C47" s="41"/>
      <c r="D47" s="47"/>
      <c r="E47" s="42"/>
      <c r="F47" s="42"/>
      <c r="G47" s="43"/>
      <c r="H47" s="44"/>
      <c r="I47" s="45"/>
      <c r="J47" s="45"/>
      <c r="K47" s="45"/>
      <c r="L47" s="18" t="str">
        <f t="shared" si="6"/>
        <v>-</v>
      </c>
      <c r="M47" s="49"/>
      <c r="O47" s="19"/>
      <c r="P47" s="38">
        <f t="shared" si="7"/>
        <v>0</v>
      </c>
      <c r="Q47" s="38">
        <f t="shared" si="12"/>
        <v>0</v>
      </c>
      <c r="R47" s="38">
        <f t="shared" si="12"/>
        <v>0</v>
      </c>
      <c r="S47" s="38">
        <f t="shared" si="12"/>
        <v>0</v>
      </c>
      <c r="T47" s="38">
        <f t="shared" si="12"/>
        <v>0</v>
      </c>
      <c r="U47" s="38">
        <f t="shared" si="12"/>
        <v>0</v>
      </c>
      <c r="V47" s="38">
        <f t="shared" si="12"/>
        <v>0</v>
      </c>
      <c r="W47" s="38">
        <f t="shared" si="12"/>
        <v>0</v>
      </c>
      <c r="X47" s="38">
        <f t="shared" si="12"/>
        <v>0</v>
      </c>
      <c r="Y47" s="38">
        <f t="shared" si="12"/>
        <v>0</v>
      </c>
      <c r="Z47" s="38">
        <f t="shared" si="12"/>
        <v>0</v>
      </c>
      <c r="AA47" s="38">
        <f t="shared" si="12"/>
        <v>0</v>
      </c>
      <c r="AB47" s="38">
        <f t="shared" si="12"/>
        <v>0</v>
      </c>
      <c r="AC47" s="38">
        <f t="shared" si="12"/>
        <v>0</v>
      </c>
      <c r="AD47" s="38">
        <f t="shared" si="12"/>
        <v>0</v>
      </c>
      <c r="AE47" s="38">
        <f t="shared" si="12"/>
        <v>0</v>
      </c>
      <c r="AF47" s="38">
        <f t="shared" si="12"/>
        <v>0</v>
      </c>
      <c r="AG47" s="38">
        <f t="shared" si="12"/>
        <v>0</v>
      </c>
      <c r="AH47" s="38">
        <f t="shared" si="12"/>
        <v>0</v>
      </c>
      <c r="AI47" s="38">
        <f t="shared" si="12"/>
        <v>0</v>
      </c>
      <c r="AJ47" s="38">
        <f t="shared" si="12"/>
        <v>0</v>
      </c>
      <c r="AK47" s="38">
        <f t="shared" si="12"/>
        <v>0</v>
      </c>
      <c r="AL47" s="38">
        <f t="shared" si="12"/>
        <v>0</v>
      </c>
      <c r="AM47" s="38">
        <f t="shared" si="12"/>
        <v>0</v>
      </c>
      <c r="AN47" s="38">
        <f t="shared" si="12"/>
        <v>0</v>
      </c>
      <c r="AO47" s="38">
        <f t="shared" si="12"/>
        <v>0</v>
      </c>
      <c r="AP47" s="38">
        <f t="shared" si="12"/>
        <v>0</v>
      </c>
      <c r="AQ47" s="38">
        <f t="shared" si="12"/>
        <v>0</v>
      </c>
      <c r="AR47" s="38">
        <f t="shared" si="12"/>
        <v>0</v>
      </c>
      <c r="AS47" s="38">
        <f t="shared" si="12"/>
        <v>0</v>
      </c>
      <c r="AT47" s="38">
        <f t="shared" si="12"/>
        <v>0</v>
      </c>
      <c r="AU47" s="38">
        <f t="shared" si="12"/>
        <v>0</v>
      </c>
      <c r="AV47" s="38">
        <f t="shared" si="12"/>
        <v>0</v>
      </c>
      <c r="AW47" s="38">
        <f t="shared" si="12"/>
        <v>0</v>
      </c>
      <c r="AX47" s="38">
        <f t="shared" si="12"/>
        <v>0</v>
      </c>
      <c r="AY47" s="38">
        <f t="shared" si="12"/>
        <v>0</v>
      </c>
      <c r="AZ47" s="38">
        <f t="shared" si="12"/>
        <v>0</v>
      </c>
      <c r="BA47" s="38">
        <f t="shared" si="12"/>
        <v>0</v>
      </c>
    </row>
    <row r="48" spans="1:55" x14ac:dyDescent="0.25">
      <c r="A48">
        <v>39</v>
      </c>
      <c r="B48" s="46"/>
      <c r="C48" s="41"/>
      <c r="D48" s="47"/>
      <c r="E48" s="42"/>
      <c r="F48" s="42"/>
      <c r="G48" s="43"/>
      <c r="H48" s="44"/>
      <c r="I48" s="45"/>
      <c r="J48" s="45"/>
      <c r="K48" s="45"/>
      <c r="L48" s="18" t="str">
        <f t="shared" si="6"/>
        <v>-</v>
      </c>
      <c r="M48" s="49"/>
      <c r="O48" s="19"/>
      <c r="P48" s="38">
        <f t="shared" si="7"/>
        <v>0</v>
      </c>
      <c r="Q48" s="38">
        <f t="shared" si="12"/>
        <v>0</v>
      </c>
      <c r="R48" s="38">
        <f t="shared" si="12"/>
        <v>0</v>
      </c>
      <c r="S48" s="38">
        <f t="shared" si="12"/>
        <v>0</v>
      </c>
      <c r="T48" s="38">
        <f t="shared" si="12"/>
        <v>0</v>
      </c>
      <c r="U48" s="38">
        <f t="shared" si="12"/>
        <v>0</v>
      </c>
      <c r="V48" s="38">
        <f t="shared" si="12"/>
        <v>0</v>
      </c>
      <c r="W48" s="38">
        <f t="shared" si="12"/>
        <v>0</v>
      </c>
      <c r="X48" s="38">
        <f t="shared" si="12"/>
        <v>0</v>
      </c>
      <c r="Y48" s="38">
        <f t="shared" si="12"/>
        <v>0</v>
      </c>
      <c r="Z48" s="38">
        <f t="shared" si="12"/>
        <v>0</v>
      </c>
      <c r="AA48" s="38">
        <f t="shared" si="12"/>
        <v>0</v>
      </c>
      <c r="AB48" s="38">
        <f t="shared" si="12"/>
        <v>0</v>
      </c>
      <c r="AC48" s="38">
        <f t="shared" si="12"/>
        <v>0</v>
      </c>
      <c r="AD48" s="38">
        <f t="shared" si="12"/>
        <v>0</v>
      </c>
      <c r="AE48" s="38">
        <f t="shared" si="12"/>
        <v>0</v>
      </c>
      <c r="AF48" s="38">
        <f t="shared" si="12"/>
        <v>0</v>
      </c>
      <c r="AG48" s="38">
        <f t="shared" si="12"/>
        <v>0</v>
      </c>
      <c r="AH48" s="38">
        <f t="shared" si="12"/>
        <v>0</v>
      </c>
      <c r="AI48" s="38">
        <f t="shared" si="12"/>
        <v>0</v>
      </c>
      <c r="AJ48" s="38">
        <f t="shared" si="12"/>
        <v>0</v>
      </c>
      <c r="AK48" s="38">
        <f t="shared" si="12"/>
        <v>0</v>
      </c>
      <c r="AL48" s="38">
        <f t="shared" si="12"/>
        <v>0</v>
      </c>
      <c r="AM48" s="38">
        <f t="shared" si="12"/>
        <v>0</v>
      </c>
      <c r="AN48" s="38">
        <f t="shared" si="12"/>
        <v>0</v>
      </c>
      <c r="AO48" s="38">
        <f t="shared" si="12"/>
        <v>0</v>
      </c>
      <c r="AP48" s="38">
        <f t="shared" si="12"/>
        <v>0</v>
      </c>
      <c r="AQ48" s="38">
        <f t="shared" si="12"/>
        <v>0</v>
      </c>
      <c r="AR48" s="38">
        <f t="shared" si="12"/>
        <v>0</v>
      </c>
      <c r="AS48" s="38">
        <f t="shared" si="12"/>
        <v>0</v>
      </c>
      <c r="AT48" s="38">
        <f t="shared" si="12"/>
        <v>0</v>
      </c>
      <c r="AU48" s="38">
        <f t="shared" si="12"/>
        <v>0</v>
      </c>
      <c r="AV48" s="38">
        <f t="shared" si="12"/>
        <v>0</v>
      </c>
      <c r="AW48" s="38">
        <f t="shared" si="12"/>
        <v>0</v>
      </c>
      <c r="AX48" s="38">
        <f t="shared" si="12"/>
        <v>0</v>
      </c>
      <c r="AY48" s="38">
        <f t="shared" si="12"/>
        <v>0</v>
      </c>
      <c r="AZ48" s="38">
        <f t="shared" si="12"/>
        <v>0</v>
      </c>
      <c r="BA48" s="38">
        <f t="shared" si="12"/>
        <v>0</v>
      </c>
    </row>
    <row r="49" spans="1:55" x14ac:dyDescent="0.25">
      <c r="A49">
        <v>40</v>
      </c>
      <c r="B49" s="46"/>
      <c r="C49" s="41"/>
      <c r="D49" s="48"/>
      <c r="E49" s="42"/>
      <c r="F49" s="42"/>
      <c r="G49" s="43"/>
      <c r="H49" s="44"/>
      <c r="I49" s="45"/>
      <c r="J49" s="45"/>
      <c r="K49" s="45"/>
      <c r="L49" s="20" t="str">
        <f t="shared" si="6"/>
        <v>-</v>
      </c>
      <c r="M49" s="49"/>
      <c r="O49" s="19"/>
      <c r="P49" s="39">
        <f t="shared" si="7"/>
        <v>0</v>
      </c>
      <c r="Q49" s="39">
        <f t="shared" si="12"/>
        <v>0</v>
      </c>
      <c r="R49" s="39">
        <f t="shared" si="12"/>
        <v>0</v>
      </c>
      <c r="S49" s="39">
        <f t="shared" si="12"/>
        <v>0</v>
      </c>
      <c r="T49" s="39">
        <f t="shared" si="12"/>
        <v>0</v>
      </c>
      <c r="U49" s="39">
        <f t="shared" si="12"/>
        <v>0</v>
      </c>
      <c r="V49" s="39">
        <f t="shared" si="12"/>
        <v>0</v>
      </c>
      <c r="W49" s="39">
        <f t="shared" si="12"/>
        <v>0</v>
      </c>
      <c r="X49" s="39">
        <f t="shared" si="12"/>
        <v>0</v>
      </c>
      <c r="Y49" s="39">
        <f t="shared" si="12"/>
        <v>0</v>
      </c>
      <c r="Z49" s="39">
        <f t="shared" si="12"/>
        <v>0</v>
      </c>
      <c r="AA49" s="39">
        <f t="shared" si="12"/>
        <v>0</v>
      </c>
      <c r="AB49" s="39">
        <f t="shared" si="12"/>
        <v>0</v>
      </c>
      <c r="AC49" s="39">
        <f t="shared" si="12"/>
        <v>0</v>
      </c>
      <c r="AD49" s="39">
        <f t="shared" si="12"/>
        <v>0</v>
      </c>
      <c r="AE49" s="39">
        <f t="shared" si="12"/>
        <v>0</v>
      </c>
      <c r="AF49" s="39">
        <f t="shared" si="12"/>
        <v>0</v>
      </c>
      <c r="AG49" s="39">
        <f t="shared" si="12"/>
        <v>0</v>
      </c>
      <c r="AH49" s="39">
        <f t="shared" si="12"/>
        <v>0</v>
      </c>
      <c r="AI49" s="39">
        <f t="shared" si="12"/>
        <v>0</v>
      </c>
      <c r="AJ49" s="39">
        <f t="shared" si="12"/>
        <v>0</v>
      </c>
      <c r="AK49" s="39">
        <f t="shared" si="12"/>
        <v>0</v>
      </c>
      <c r="AL49" s="39">
        <f t="shared" si="12"/>
        <v>0</v>
      </c>
      <c r="AM49" s="39">
        <f t="shared" si="12"/>
        <v>0</v>
      </c>
      <c r="AN49" s="39">
        <f t="shared" si="12"/>
        <v>0</v>
      </c>
      <c r="AO49" s="39">
        <f t="shared" si="12"/>
        <v>0</v>
      </c>
      <c r="AP49" s="39">
        <f t="shared" si="12"/>
        <v>0</v>
      </c>
      <c r="AQ49" s="39">
        <f t="shared" si="12"/>
        <v>0</v>
      </c>
      <c r="AR49" s="39">
        <f t="shared" si="12"/>
        <v>0</v>
      </c>
      <c r="AS49" s="39">
        <f t="shared" si="12"/>
        <v>0</v>
      </c>
      <c r="AT49" s="39">
        <f t="shared" si="12"/>
        <v>0</v>
      </c>
      <c r="AU49" s="39">
        <f t="shared" si="12"/>
        <v>0</v>
      </c>
      <c r="AV49" s="39">
        <f t="shared" si="12"/>
        <v>0</v>
      </c>
      <c r="AW49" s="39">
        <f t="shared" si="12"/>
        <v>0</v>
      </c>
      <c r="AX49" s="39">
        <f t="shared" si="12"/>
        <v>0</v>
      </c>
      <c r="AY49" s="39">
        <f t="shared" si="12"/>
        <v>0</v>
      </c>
      <c r="AZ49" s="39">
        <f t="shared" si="12"/>
        <v>0</v>
      </c>
      <c r="BA49" s="39">
        <f t="shared" si="12"/>
        <v>0</v>
      </c>
    </row>
    <row r="50" spans="1:55" x14ac:dyDescent="0.25">
      <c r="N50" s="6"/>
      <c r="O50" s="6" t="s">
        <v>5</v>
      </c>
      <c r="P50" s="38">
        <f t="shared" ref="P50:BA50" si="13">SUM(P10:P49)</f>
        <v>0</v>
      </c>
      <c r="Q50" s="38">
        <f t="shared" si="13"/>
        <v>0</v>
      </c>
      <c r="R50" s="38">
        <f t="shared" si="13"/>
        <v>0</v>
      </c>
      <c r="S50" s="38">
        <f t="shared" si="13"/>
        <v>0</v>
      </c>
      <c r="T50" s="38">
        <f t="shared" si="13"/>
        <v>0</v>
      </c>
      <c r="U50" s="38">
        <f t="shared" si="13"/>
        <v>0</v>
      </c>
      <c r="V50" s="38">
        <f t="shared" si="13"/>
        <v>0</v>
      </c>
      <c r="W50" s="38">
        <f t="shared" si="13"/>
        <v>0</v>
      </c>
      <c r="X50" s="38">
        <f t="shared" si="13"/>
        <v>0</v>
      </c>
      <c r="Y50" s="38">
        <f t="shared" si="13"/>
        <v>0</v>
      </c>
      <c r="Z50" s="38">
        <f t="shared" si="13"/>
        <v>0</v>
      </c>
      <c r="AA50" s="38">
        <f t="shared" si="13"/>
        <v>0</v>
      </c>
      <c r="AB50" s="38">
        <f t="shared" si="13"/>
        <v>0</v>
      </c>
      <c r="AC50" s="38">
        <f t="shared" si="13"/>
        <v>0</v>
      </c>
      <c r="AD50" s="38">
        <f t="shared" si="13"/>
        <v>0</v>
      </c>
      <c r="AE50" s="38">
        <f t="shared" si="13"/>
        <v>0</v>
      </c>
      <c r="AF50" s="38">
        <f t="shared" si="13"/>
        <v>0</v>
      </c>
      <c r="AG50" s="38">
        <f t="shared" si="13"/>
        <v>0</v>
      </c>
      <c r="AH50" s="38">
        <f t="shared" si="13"/>
        <v>0</v>
      </c>
      <c r="AI50" s="38">
        <f t="shared" si="13"/>
        <v>0</v>
      </c>
      <c r="AJ50" s="38">
        <f t="shared" si="13"/>
        <v>0</v>
      </c>
      <c r="AK50" s="38">
        <f t="shared" si="13"/>
        <v>0</v>
      </c>
      <c r="AL50" s="38">
        <f t="shared" si="13"/>
        <v>0</v>
      </c>
      <c r="AM50" s="38">
        <f t="shared" si="13"/>
        <v>0</v>
      </c>
      <c r="AN50" s="38">
        <f t="shared" si="13"/>
        <v>0</v>
      </c>
      <c r="AO50" s="38">
        <f t="shared" si="13"/>
        <v>0</v>
      </c>
      <c r="AP50" s="38">
        <f t="shared" si="13"/>
        <v>0</v>
      </c>
      <c r="AQ50" s="38">
        <f t="shared" si="13"/>
        <v>0</v>
      </c>
      <c r="AR50" s="38">
        <f t="shared" si="13"/>
        <v>0</v>
      </c>
      <c r="AS50" s="38">
        <f t="shared" si="13"/>
        <v>0</v>
      </c>
      <c r="AT50" s="38">
        <f t="shared" si="13"/>
        <v>0</v>
      </c>
      <c r="AU50" s="38">
        <f t="shared" si="13"/>
        <v>0</v>
      </c>
      <c r="AV50" s="38">
        <f t="shared" si="13"/>
        <v>0</v>
      </c>
      <c r="AW50" s="38">
        <f t="shared" si="13"/>
        <v>0</v>
      </c>
      <c r="AX50" s="38">
        <f t="shared" si="13"/>
        <v>0</v>
      </c>
      <c r="AY50" s="38">
        <f t="shared" si="13"/>
        <v>0</v>
      </c>
      <c r="AZ50" s="38">
        <f t="shared" si="13"/>
        <v>0</v>
      </c>
      <c r="BA50" s="38">
        <f t="shared" si="13"/>
        <v>0</v>
      </c>
      <c r="BB50" s="19"/>
    </row>
    <row r="51" spans="1:55" ht="15.75" thickBot="1" x14ac:dyDescent="0.3">
      <c r="B51" s="21"/>
      <c r="C51" s="2">
        <f>SUM(C10:C49)</f>
        <v>0</v>
      </c>
      <c r="D51" s="21"/>
      <c r="E51" s="21" t="s">
        <v>5</v>
      </c>
      <c r="F51" s="21"/>
      <c r="G51" s="21"/>
      <c r="H51" s="21"/>
      <c r="I51" s="21"/>
      <c r="J51" s="21"/>
      <c r="K51" s="21"/>
      <c r="L51" s="21"/>
      <c r="M51" s="21"/>
      <c r="N51" s="6"/>
      <c r="O51" s="6" t="s">
        <v>6</v>
      </c>
      <c r="P51" s="22" t="e">
        <f t="shared" ref="P51:AO51" si="14">P50/$N$53</f>
        <v>#DIV/0!</v>
      </c>
      <c r="Q51" s="22" t="e">
        <f t="shared" si="14"/>
        <v>#DIV/0!</v>
      </c>
      <c r="R51" s="22" t="e">
        <f t="shared" si="14"/>
        <v>#DIV/0!</v>
      </c>
      <c r="S51" s="22" t="e">
        <f t="shared" si="14"/>
        <v>#DIV/0!</v>
      </c>
      <c r="T51" s="22" t="e">
        <f t="shared" si="14"/>
        <v>#DIV/0!</v>
      </c>
      <c r="U51" s="22" t="e">
        <f t="shared" si="14"/>
        <v>#DIV/0!</v>
      </c>
      <c r="V51" s="22" t="e">
        <f t="shared" si="14"/>
        <v>#DIV/0!</v>
      </c>
      <c r="W51" s="22" t="e">
        <f t="shared" si="14"/>
        <v>#DIV/0!</v>
      </c>
      <c r="X51" s="22" t="e">
        <f t="shared" si="14"/>
        <v>#DIV/0!</v>
      </c>
      <c r="Y51" s="22" t="e">
        <f t="shared" si="14"/>
        <v>#DIV/0!</v>
      </c>
      <c r="Z51" s="22" t="e">
        <f t="shared" si="14"/>
        <v>#DIV/0!</v>
      </c>
      <c r="AA51" s="22" t="e">
        <f t="shared" si="14"/>
        <v>#DIV/0!</v>
      </c>
      <c r="AB51" s="22" t="e">
        <f t="shared" si="14"/>
        <v>#DIV/0!</v>
      </c>
      <c r="AC51" s="22" t="e">
        <f t="shared" si="14"/>
        <v>#DIV/0!</v>
      </c>
      <c r="AD51" s="22" t="e">
        <f t="shared" si="14"/>
        <v>#DIV/0!</v>
      </c>
      <c r="AE51" s="22" t="e">
        <f t="shared" si="14"/>
        <v>#DIV/0!</v>
      </c>
      <c r="AF51" s="22" t="e">
        <f t="shared" si="14"/>
        <v>#DIV/0!</v>
      </c>
      <c r="AG51" s="22" t="e">
        <f t="shared" si="14"/>
        <v>#DIV/0!</v>
      </c>
      <c r="AH51" s="22" t="e">
        <f t="shared" si="14"/>
        <v>#DIV/0!</v>
      </c>
      <c r="AI51" s="22" t="e">
        <f t="shared" si="14"/>
        <v>#DIV/0!</v>
      </c>
      <c r="AJ51" s="22" t="e">
        <f t="shared" si="14"/>
        <v>#DIV/0!</v>
      </c>
      <c r="AK51" s="22" t="e">
        <f t="shared" si="14"/>
        <v>#DIV/0!</v>
      </c>
      <c r="AL51" s="22" t="e">
        <f t="shared" si="14"/>
        <v>#DIV/0!</v>
      </c>
      <c r="AM51" s="22" t="e">
        <f t="shared" si="14"/>
        <v>#DIV/0!</v>
      </c>
      <c r="AN51" s="22" t="e">
        <f t="shared" si="14"/>
        <v>#DIV/0!</v>
      </c>
      <c r="AO51" s="22" t="e">
        <f t="shared" si="14"/>
        <v>#DIV/0!</v>
      </c>
      <c r="AP51" s="22" t="e">
        <f t="shared" ref="AP51:BA51" si="15">AP50/$N$53</f>
        <v>#DIV/0!</v>
      </c>
      <c r="AQ51" s="22" t="e">
        <f t="shared" si="15"/>
        <v>#DIV/0!</v>
      </c>
      <c r="AR51" s="22" t="e">
        <f t="shared" si="15"/>
        <v>#DIV/0!</v>
      </c>
      <c r="AS51" s="22" t="e">
        <f t="shared" si="15"/>
        <v>#DIV/0!</v>
      </c>
      <c r="AT51" s="22" t="e">
        <f t="shared" si="15"/>
        <v>#DIV/0!</v>
      </c>
      <c r="AU51" s="22" t="e">
        <f t="shared" si="15"/>
        <v>#DIV/0!</v>
      </c>
      <c r="AV51" s="22" t="e">
        <f t="shared" si="15"/>
        <v>#DIV/0!</v>
      </c>
      <c r="AW51" s="22" t="e">
        <f t="shared" si="15"/>
        <v>#DIV/0!</v>
      </c>
      <c r="AX51" s="22" t="e">
        <f t="shared" si="15"/>
        <v>#DIV/0!</v>
      </c>
      <c r="AY51" s="22" t="e">
        <f t="shared" si="15"/>
        <v>#DIV/0!</v>
      </c>
      <c r="AZ51" s="22" t="e">
        <f t="shared" si="15"/>
        <v>#DIV/0!</v>
      </c>
      <c r="BA51" s="22" t="e">
        <f t="shared" si="15"/>
        <v>#DIV/0!</v>
      </c>
    </row>
    <row r="53" spans="1:55" x14ac:dyDescent="0.25">
      <c r="N53" s="23">
        <f>C3</f>
        <v>0</v>
      </c>
      <c r="O53" t="s">
        <v>28</v>
      </c>
      <c r="AA53" s="31"/>
    </row>
    <row r="54" spans="1:55" x14ac:dyDescent="0.25">
      <c r="P54" s="51" t="s">
        <v>29</v>
      </c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3"/>
      <c r="BB54" s="24"/>
      <c r="BC54" s="25" t="s">
        <v>23</v>
      </c>
    </row>
    <row r="55" spans="1:55" x14ac:dyDescent="0.25">
      <c r="C55" s="3"/>
      <c r="N55" s="1">
        <f>SUMIF(E10:E49,$O$55,C10:C49)</f>
        <v>0</v>
      </c>
      <c r="O55" t="s">
        <v>2</v>
      </c>
      <c r="P55" s="32">
        <f>IF(AND(P$10&gt;0,$E$10="On-site"),1,IF(AND(P$11&gt;0,$E$11="On-site"),1,IF(AND(P$12&gt;0,$E$12="On-site"),1,IF(AND(P$13&gt;0,$E$13="On-site"),1,IF(AND(P$14&gt;0,$E$14="On-site"),1,IF(AND(P$15&gt;0,$E$15="On-site"),1,IF(AND(P$16&gt;0,$E$16="On-site"),1,IF(AND(P$17&gt;0,$E$17="On-site"),1,IF(AND(P$18&gt;0,$E$18="On-site"),1,IF(AND(P$19&gt;0,$E$19="On-site"),1,IF(AND(P$20&gt;0,$E$20="On-site"),1,IF(AND(P$21&gt;0,$E$21="On-site"),1,IF(AND(P$22&gt;0,$E$22="On-site"),1,IF(AND(P$23&gt;0,$E$23="On-site"),1,IF(AND(P$24&gt;0,$E$24="On-site"),1,IF(AND(P$25&gt;0,$E$25="On-site"),1,IF(AND(P$26&gt;0,$E$26="On-site"),1,IF(AND(P$27&gt;0,$E$27="On-site"),1,IF(AND(P$28&gt;0,$E$28="On-site"),1,IF(AND(P$29&gt;0,$E$29="On-site"),1,IF(AND(P$30&gt;0,$E$30="On-site"),1,IF(AND(P$31&gt;0,$E$31="On-site"),1,IF(AND(P$32&gt;0,$E$32="On-site"),1,IF(AND(P$33&gt;0,$E$33="On-site"),1,IF(AND(P$34&gt;0,$E$34="On-site"),1,IF(AND(P$35&gt;0,$E$35="On-site"),1,IF(AND(P$36&gt;0,$E$36="On-site"),1,IF(AND(P$37&gt;0,$E$37="On-site"),1,IF(AND(P$38&gt;0,$E$38="On-site"),1,IF(AND(P$39&gt;0,$E$39="On-site"),1,IF(AND(P$40&gt;0,$E$40="On-site"),1,IF(AND(P$41&gt;0,$E$41="On-site"),1,IF(AND(P$42&gt;0,$E$42="On-site"),1,IF(AND(P$43&gt;0,$E$43="On-site"),1,IF(AND(P$44&gt;0,$E$44="On-site"),1,IF(AND(P$45&gt;0,$E$45="On-site"),1,IF(AND(P$46&gt;0,$E$46="On-site"),1,IF(AND(P$47&gt;0,$E$47="On-site"),1,IF(AND(P$48&gt;0,$E$48="On-site"),1,IF(AND(P$49&gt;0,$E$49="On-site"),1,0))))))))))))))))))))))))))))))))))))))))</f>
        <v>0</v>
      </c>
      <c r="Q55" s="33">
        <f t="shared" ref="Q55:BA55" si="16">IF(AND(Q$10&gt;0,P$10=0,$E$10="On-site"),1,IF(AND(Q$11&gt;0,P$11=0,$E$11="On-site"),1,IF(AND(Q$12&gt;0,P$12=0,$E$12="On-site"),1,IF(AND(Q$13&gt;0,P$13=0,$E$13="On-site"),1,IF(AND(Q$14&gt;0,P$14=0,$E$14="On-site"),1,IF(AND(Q$15&gt;0,P$15=0,$E$15="On-site"),1,IF(AND(Q$16&gt;0,P$16=0,$E$16="On-site"),1,IF(AND(Q$17&gt;0,P$17=0,$E$17="On-site"),1,IF(AND(Q$18&gt;0,P$18=0,$E$18="On-site"),1,IF(AND(Q$19&gt;0,P$19=0,$E$19="On-site"),1,IF(AND(Q$20&gt;0,P$20=0,$E$20="On-site"),1,IF(AND(Q$21&gt;0,P$21=0,$E$21="On-site"),1,IF(AND(Q$22&gt;0,P$22=0,$E$22="On-site"),1,IF(AND(Q$23&gt;0,P$23=0,$E$23="On-site"),1,IF(AND(Q$24&gt;0,P$24=0,$E$24="On-site"),1,IF(AND(Q$25&gt;0,P$25=0,$E$25="On-site"),1,IF(AND(Q$26&gt;0,P$26=0,$E$26="On-site"),1,IF(AND(Q$27&gt;0,P$27=0,$E$27="On-site"),1,IF(AND(Q$28&gt;0,P$28=0,$E$28="On-site"),1,IF(AND(Q$29&gt;0,P$29=0,$E$29="On-site"),1,IF(AND(Q$30&gt;0,P$30=0,$E$30="On-site"),1,IF(AND(Q$31&gt;0,P$31=0,$E$31="On-site"),1,IF(AND(Q$32&gt;0,P$32=0,$E$32="On-site"),1,IF(AND(Q$33&gt;0,P$33=0,$E$33="On-site"),1,IF(AND(Q$34&gt;0,P$34=0,$E$34="On-site"),1,IF(AND(Q$35&gt;0,P$35=0,$E$35="On-site"),1,IF(AND(Q$36&gt;0,P$36=0,$E$36="On-site"),1,IF(AND(Q$37&gt;0,P$37=0,$E$37="On-site"),1,IF(AND(Q$38&gt;0,P$38=0,$E$38="On-site"),1,IF(AND(Q$39&gt;0,P$39=0,$E$39="On-site"),1,IF(AND(Q$40&gt;0,P$40=0,$E$40="On-site"),1,IF(AND(Q$41&gt;0,P$41=0,$E$41="On-site"),1,IF(AND(Q$42&gt;0,P$42=0,$E$42="On-site"),1,IF(AND(Q$43&gt;0,P$43=0,$E$43="On-site"),1,IF(AND(Q$44&gt;0,P$44=0,$E$44="On-site"),1,IF(AND(Q$45&gt;0,P$45=0,$E$45="On-site"),1,IF(AND(Q$46&gt;0,P$46=0,$E$46="On-site"),1,IF(AND(Q$47&gt;0,P$47=0,$E$47="On-site"),1,IF(AND(Q$48&gt;0,P$48=0,$E$48="On-site"),1,IF(AND(Q$49&gt;0,P$49=0,$E$49="On-site"),1,0))))))))))))))))))))))))))))))))))))))))</f>
        <v>0</v>
      </c>
      <c r="R55" s="33">
        <f t="shared" si="16"/>
        <v>0</v>
      </c>
      <c r="S55" s="33">
        <f t="shared" si="16"/>
        <v>0</v>
      </c>
      <c r="T55" s="33">
        <f t="shared" si="16"/>
        <v>0</v>
      </c>
      <c r="U55" s="33">
        <f t="shared" si="16"/>
        <v>0</v>
      </c>
      <c r="V55" s="33">
        <f t="shared" si="16"/>
        <v>0</v>
      </c>
      <c r="W55" s="33">
        <f t="shared" si="16"/>
        <v>0</v>
      </c>
      <c r="X55" s="33">
        <f t="shared" si="16"/>
        <v>0</v>
      </c>
      <c r="Y55" s="33">
        <f t="shared" si="16"/>
        <v>0</v>
      </c>
      <c r="Z55" s="33">
        <f t="shared" si="16"/>
        <v>0</v>
      </c>
      <c r="AA55" s="33">
        <f t="shared" si="16"/>
        <v>0</v>
      </c>
      <c r="AB55" s="33">
        <f t="shared" si="16"/>
        <v>0</v>
      </c>
      <c r="AC55" s="33">
        <f t="shared" si="16"/>
        <v>0</v>
      </c>
      <c r="AD55" s="33">
        <f t="shared" si="16"/>
        <v>0</v>
      </c>
      <c r="AE55" s="33">
        <f t="shared" si="16"/>
        <v>0</v>
      </c>
      <c r="AF55" s="33">
        <f t="shared" si="16"/>
        <v>0</v>
      </c>
      <c r="AG55" s="33">
        <f t="shared" si="16"/>
        <v>0</v>
      </c>
      <c r="AH55" s="33">
        <f t="shared" si="16"/>
        <v>0</v>
      </c>
      <c r="AI55" s="33">
        <f t="shared" si="16"/>
        <v>0</v>
      </c>
      <c r="AJ55" s="33">
        <f t="shared" si="16"/>
        <v>0</v>
      </c>
      <c r="AK55" s="33">
        <f t="shared" si="16"/>
        <v>0</v>
      </c>
      <c r="AL55" s="33">
        <f t="shared" si="16"/>
        <v>0</v>
      </c>
      <c r="AM55" s="33">
        <f t="shared" si="16"/>
        <v>0</v>
      </c>
      <c r="AN55" s="33">
        <f t="shared" si="16"/>
        <v>0</v>
      </c>
      <c r="AO55" s="33">
        <f t="shared" si="16"/>
        <v>0</v>
      </c>
      <c r="AP55" s="33">
        <f t="shared" si="16"/>
        <v>0</v>
      </c>
      <c r="AQ55" s="33">
        <f t="shared" si="16"/>
        <v>0</v>
      </c>
      <c r="AR55" s="33">
        <f t="shared" si="16"/>
        <v>0</v>
      </c>
      <c r="AS55" s="33">
        <f t="shared" si="16"/>
        <v>0</v>
      </c>
      <c r="AT55" s="33">
        <f t="shared" si="16"/>
        <v>0</v>
      </c>
      <c r="AU55" s="33">
        <f t="shared" si="16"/>
        <v>0</v>
      </c>
      <c r="AV55" s="33">
        <f t="shared" si="16"/>
        <v>0</v>
      </c>
      <c r="AW55" s="33">
        <f t="shared" si="16"/>
        <v>0</v>
      </c>
      <c r="AX55" s="33">
        <f t="shared" si="16"/>
        <v>0</v>
      </c>
      <c r="AY55" s="33">
        <f t="shared" si="16"/>
        <v>0</v>
      </c>
      <c r="AZ55" s="33">
        <f t="shared" si="16"/>
        <v>0</v>
      </c>
      <c r="BA55" s="34">
        <f t="shared" si="16"/>
        <v>0</v>
      </c>
      <c r="BB55" s="24"/>
      <c r="BC55" s="26"/>
    </row>
    <row r="56" spans="1:55" ht="15.75" thickBot="1" x14ac:dyDescent="0.3">
      <c r="N56" s="2">
        <f>SUMIF(E10:E49,$O$56,C10:C49)</f>
        <v>0</v>
      </c>
      <c r="O56" s="21" t="s">
        <v>3</v>
      </c>
      <c r="P56" s="35">
        <f>SUM(COUNTIFS(P$10,"&gt;0",$E$10,"=Off-site"),COUNTIFS(P$11,"&gt;0",$E$11,"=Off-site"),COUNTIFS(P$12,"&gt;0",$E$12,"=Off-site"),COUNTIFS(P$13,"&gt;0",$E$13,"=Off-site"),COUNTIFS(P$14,"&gt;0",$E$14,"=Off-site"),COUNTIFS(P$15,"&gt;0",$E$15,"=Off-site"),COUNTIFS(P$16,"&gt;0",$E$16,"=Off-site"),COUNTIFS(P$17,"&gt;0",$E$17,"=Off-site"),COUNTIFS(P$18,"&gt;0",$E$18,"=Off-site"),COUNTIFS(P$19,"&gt;0",$E$19,"=Off-site"),COUNTIFS(P$20,"&gt;0",$E$20,"=Off-site"),COUNTIFS(P$21,"&gt;0",$E$21,"=Off-site"),COUNTIFS(P$22,"&gt;0",$E$22,"=Off-site"),COUNTIFS(P$23,"&gt;0",$E$23,"=Off-site"),COUNTIFS(P$24,"&gt;0",$E$24,"=Off-site"),COUNTIFS(P$25,"&gt;0",$E$25,"=Off-site"),COUNTIFS(P$26,"&gt;0",$E$26,"=Off-site"),COUNTIFS(P$27,"&gt;0",$E$27,"=Off-site"),COUNTIFS(P$28,"&gt;0",$E$28,"=Off-site"),COUNTIFS(P$29,"&gt;0",$E$29,"=Off-site"),COUNTIFS(P$30,"&gt;0",$E$30,"=Off-site"),COUNTIFS(P$31,"&gt;0",$E$31,"=Off-site"),COUNTIFS(P$32,"&gt;0",$E$32,"=Off-site"),COUNTIFS(P$33,"&gt;0",$E$33,"=Off-site"),COUNTIFS(P$34,"&gt;0",$E$34,"=Off-site"),COUNTIFS(P$35,"&gt;0",$E$35,"=Off-site"),COUNTIFS(P$36,"&gt;0",$E$36,"=Off-site"),COUNTIFS(P$37,"&gt;0",$E$37,"=Off-site"),COUNTIFS(P$38,"&gt;0",$E$38,"=Off-site"),COUNTIFS(P$39,"&gt;0",$E$39,"=Off-site"),COUNTIFS(P$40,"&gt;0",$E$40,"=Off-site"),COUNTIFS(P$41,"&gt;0",$E$41,"=Off-site"),COUNTIFS(P$42,"&gt;0",$E$42,"=Off-site"),COUNTIFS(P$43,"&gt;0",$E$43,"=Off-site"),COUNTIFS(P$44,"&gt;0",$E$44,"=Off-site"),COUNTIFS(P$45,"&gt;0",$E$45,"=Off-site"),COUNTIFS(P$46,"&gt;0",$E$46,"=Off-site"),COUNTIFS(P$47,"&gt;0",$E$47,"=Off-site"),COUNTIFS(P$48,"&gt;0",$E$48,"=Off-site"),COUNTIFS(P$49,"&gt;0",$E$49,"=Off-site"))</f>
        <v>0</v>
      </c>
      <c r="Q56" s="36">
        <f t="shared" ref="Q56:BA56" si="17">SUM(COUNTIFS(Q$10,"&gt;0",P$10,"=0",$E$10,"=Off-site"),COUNTIFS(Q$11,"&gt;0",P$11,"=0",$E$11,"=Off-site"),COUNTIFS(Q$12,"&gt;0",P$12,"=0",$E$12,"=Off-site"),COUNTIFS(Q$13,"&gt;0",P$13,"=0",$E$13,"=Off-site"),COUNTIFS(Q$14,"&gt;0",P$14,"=0",$E$14,"=Off-site"),COUNTIFS(Q$15,"&gt;0",P$15,"=0",$E$15,"=Off-site"),COUNTIFS(Q$16,"&gt;0",P$16,"=0",$E$16,"=Off-site"),COUNTIFS(Q$17,"&gt;0",P$17,"=0",$E$17,"=Off-site"),COUNTIFS(Q$18,"&gt;0",P$18,"=0",$E$18,"=Off-site"),COUNTIFS(Q$19,"&gt;0",P$19,"=0",$E$19,"=Off-site"),COUNTIFS(Q$20,"&gt;0",P$20,"=0",$E$20,"=Off-site"),COUNTIFS(Q$21,"&gt;0",P$21,"=0",$E$21,"=Off-site"),COUNTIFS(Q$22,"&gt;0",P$22,"=0",$E$22,"=Off-site"),COUNTIFS(Q$23,"&gt;0",P$23,"=0",$E$23,"=Off-site"),COUNTIFS(Q$24,"&gt;0",P$24,"=0",$E$24,"=Off-site"),COUNTIFS(Q$25,"&gt;0",P$25,"=0",$E$25,"=Off-site"),COUNTIFS(Q$26,"&gt;0",P$26,"=0",$E$26,"=Off-site"),COUNTIFS(Q$27,"&gt;0",P$27,"=0",$E$27,"=Off-site"),COUNTIFS(Q$28,"&gt;0",P$28,"=0",$E$28,"=Off-site"),COUNTIFS(Q$29,"&gt;0",P$29,"=0",$E$29,"=Off-site"),COUNTIFS(Q$30,"&gt;0",P$30,"=0",$E$30,"=Off-site"),COUNTIFS(Q$31,"&gt;0",P$31,"=0",$E$31,"=Off-site"),COUNTIFS(Q$32,"&gt;0",P$32,"=0",$E$32,"=Off-site"),COUNTIFS(Q$33,"&gt;0",P$33,"=0",$E$33,"=Off-site"),COUNTIFS(Q$34,"&gt;0",P$34,"=0",$E$34,"=Off-site"),COUNTIFS(Q$35,"&gt;0",P$35,"=0",$E$35,"=Off-site"),COUNTIFS(Q$36,"&gt;0",P$36,"=0",$E$36,"=Off-site"),COUNTIFS(Q$37,"&gt;0",P$37,"=0",$E$37,"=Off-site"),COUNTIFS(Q$38,"&gt;0",P$38,"=0",$E$38,"=Off-site"),COUNTIFS(Q$39,"&gt;0",P$39,"=0",$E$39,"=Off-site"),COUNTIFS(Q$40,"&gt;0",P$40,"=0",$E$40,"=Off-site"),COUNTIFS(Q$41,"&gt;0",P$41,"=0",$E$41,"=Off-site"),COUNTIFS(Q$42,"&gt;0",P$42,"=0",$E$42,"=Off-site"),COUNTIFS(Q$43,"&gt;0",P$43,"=0",$E$43,"=Off-site"),COUNTIFS(Q$44,"&gt;0",P$44,"=0",$E$44,"=Off-site"),COUNTIFS(Q$45,"&gt;0",P$45,"=0",$E$45,"=Off-site"),COUNTIFS(Q$46,"&gt;0",P$46,"=0",$E$46,"=Off-site"),COUNTIFS(Q$47,"&gt;0",P$47,"=0",$E$47,"=Off-site"),COUNTIFS(Q$48,"&gt;0",P$48,"=0",$E$48,"=Off-site"),COUNTIFS(Q$49,"&gt;0",P$49,"=0",$E$49,"=Off-site"))</f>
        <v>0</v>
      </c>
      <c r="R56" s="36">
        <f t="shared" si="17"/>
        <v>0</v>
      </c>
      <c r="S56" s="36">
        <f t="shared" si="17"/>
        <v>0</v>
      </c>
      <c r="T56" s="36">
        <f t="shared" si="17"/>
        <v>0</v>
      </c>
      <c r="U56" s="36">
        <f t="shared" si="17"/>
        <v>0</v>
      </c>
      <c r="V56" s="36">
        <f t="shared" si="17"/>
        <v>0</v>
      </c>
      <c r="W56" s="36">
        <f t="shared" si="17"/>
        <v>0</v>
      </c>
      <c r="X56" s="36">
        <f t="shared" si="17"/>
        <v>0</v>
      </c>
      <c r="Y56" s="36">
        <f t="shared" si="17"/>
        <v>0</v>
      </c>
      <c r="Z56" s="36">
        <f t="shared" si="17"/>
        <v>0</v>
      </c>
      <c r="AA56" s="36">
        <f t="shared" si="17"/>
        <v>0</v>
      </c>
      <c r="AB56" s="36">
        <f t="shared" si="17"/>
        <v>0</v>
      </c>
      <c r="AC56" s="36">
        <f t="shared" si="17"/>
        <v>0</v>
      </c>
      <c r="AD56" s="36">
        <f t="shared" si="17"/>
        <v>0</v>
      </c>
      <c r="AE56" s="36">
        <f t="shared" si="17"/>
        <v>0</v>
      </c>
      <c r="AF56" s="36">
        <f t="shared" si="17"/>
        <v>0</v>
      </c>
      <c r="AG56" s="36">
        <f t="shared" si="17"/>
        <v>0</v>
      </c>
      <c r="AH56" s="36">
        <f t="shared" si="17"/>
        <v>0</v>
      </c>
      <c r="AI56" s="36">
        <f t="shared" si="17"/>
        <v>0</v>
      </c>
      <c r="AJ56" s="36">
        <f t="shared" si="17"/>
        <v>0</v>
      </c>
      <c r="AK56" s="36">
        <f t="shared" si="17"/>
        <v>0</v>
      </c>
      <c r="AL56" s="36">
        <f t="shared" si="17"/>
        <v>0</v>
      </c>
      <c r="AM56" s="36">
        <f t="shared" si="17"/>
        <v>0</v>
      </c>
      <c r="AN56" s="36">
        <f t="shared" si="17"/>
        <v>0</v>
      </c>
      <c r="AO56" s="36">
        <f t="shared" si="17"/>
        <v>0</v>
      </c>
      <c r="AP56" s="36">
        <f t="shared" si="17"/>
        <v>0</v>
      </c>
      <c r="AQ56" s="36">
        <f t="shared" si="17"/>
        <v>0</v>
      </c>
      <c r="AR56" s="36">
        <f t="shared" si="17"/>
        <v>0</v>
      </c>
      <c r="AS56" s="36">
        <f t="shared" si="17"/>
        <v>0</v>
      </c>
      <c r="AT56" s="36">
        <f t="shared" si="17"/>
        <v>0</v>
      </c>
      <c r="AU56" s="36">
        <f t="shared" si="17"/>
        <v>0</v>
      </c>
      <c r="AV56" s="36">
        <f t="shared" si="17"/>
        <v>0</v>
      </c>
      <c r="AW56" s="36">
        <f t="shared" si="17"/>
        <v>0</v>
      </c>
      <c r="AX56" s="36">
        <f t="shared" si="17"/>
        <v>0</v>
      </c>
      <c r="AY56" s="36">
        <f t="shared" si="17"/>
        <v>0</v>
      </c>
      <c r="AZ56" s="36">
        <f t="shared" si="17"/>
        <v>0</v>
      </c>
      <c r="BA56" s="37">
        <f t="shared" si="17"/>
        <v>0</v>
      </c>
      <c r="BB56" s="24"/>
      <c r="BC56" s="26"/>
    </row>
    <row r="57" spans="1:55" x14ac:dyDescent="0.25">
      <c r="N57" s="27">
        <f>SUM(N55:N56)</f>
        <v>0</v>
      </c>
      <c r="O57" t="s">
        <v>5</v>
      </c>
      <c r="P57" s="29">
        <f t="shared" ref="P57:BA57" si="18">IF(AND(P$55=1,P$56=0),$BC$40,IF(AND(P$55=0,P$56&gt;0),SUM($BC$40+(P$56*$BC$43)),IF(AND(P$55=1,P$56&gt;0),SUM($BC$40+(P$56*$BC$43)),0)))</f>
        <v>0</v>
      </c>
      <c r="Q57" s="29">
        <f t="shared" si="18"/>
        <v>0</v>
      </c>
      <c r="R57" s="29">
        <f t="shared" si="18"/>
        <v>0</v>
      </c>
      <c r="S57" s="29">
        <f t="shared" si="18"/>
        <v>0</v>
      </c>
      <c r="T57" s="29">
        <f t="shared" si="18"/>
        <v>0</v>
      </c>
      <c r="U57" s="29">
        <f t="shared" si="18"/>
        <v>0</v>
      </c>
      <c r="V57" s="29">
        <f t="shared" si="18"/>
        <v>0</v>
      </c>
      <c r="W57" s="29">
        <f t="shared" si="18"/>
        <v>0</v>
      </c>
      <c r="X57" s="29">
        <f t="shared" si="18"/>
        <v>0</v>
      </c>
      <c r="Y57" s="29">
        <f t="shared" si="18"/>
        <v>0</v>
      </c>
      <c r="Z57" s="29">
        <f t="shared" si="18"/>
        <v>0</v>
      </c>
      <c r="AA57" s="29">
        <f t="shared" si="18"/>
        <v>0</v>
      </c>
      <c r="AB57" s="29">
        <f t="shared" si="18"/>
        <v>0</v>
      </c>
      <c r="AC57" s="29">
        <f t="shared" si="18"/>
        <v>0</v>
      </c>
      <c r="AD57" s="29">
        <f t="shared" si="18"/>
        <v>0</v>
      </c>
      <c r="AE57" s="29">
        <f t="shared" si="18"/>
        <v>0</v>
      </c>
      <c r="AF57" s="29">
        <f t="shared" si="18"/>
        <v>0</v>
      </c>
      <c r="AG57" s="29">
        <f t="shared" si="18"/>
        <v>0</v>
      </c>
      <c r="AH57" s="29">
        <f t="shared" si="18"/>
        <v>0</v>
      </c>
      <c r="AI57" s="29">
        <f t="shared" si="18"/>
        <v>0</v>
      </c>
      <c r="AJ57" s="29">
        <f t="shared" si="18"/>
        <v>0</v>
      </c>
      <c r="AK57" s="29">
        <f t="shared" si="18"/>
        <v>0</v>
      </c>
      <c r="AL57" s="29">
        <f t="shared" si="18"/>
        <v>0</v>
      </c>
      <c r="AM57" s="29">
        <f t="shared" si="18"/>
        <v>0</v>
      </c>
      <c r="AN57" s="29">
        <f t="shared" si="18"/>
        <v>0</v>
      </c>
      <c r="AO57" s="29">
        <f t="shared" si="18"/>
        <v>0</v>
      </c>
      <c r="AP57" s="29">
        <f t="shared" si="18"/>
        <v>0</v>
      </c>
      <c r="AQ57" s="29">
        <f t="shared" si="18"/>
        <v>0</v>
      </c>
      <c r="AR57" s="29">
        <f t="shared" si="18"/>
        <v>0</v>
      </c>
      <c r="AS57" s="29">
        <f t="shared" si="18"/>
        <v>0</v>
      </c>
      <c r="AT57" s="29">
        <f t="shared" si="18"/>
        <v>0</v>
      </c>
      <c r="AU57" s="29">
        <f t="shared" si="18"/>
        <v>0</v>
      </c>
      <c r="AV57" s="29">
        <f t="shared" si="18"/>
        <v>0</v>
      </c>
      <c r="AW57" s="29">
        <f t="shared" si="18"/>
        <v>0</v>
      </c>
      <c r="AX57" s="29">
        <f t="shared" si="18"/>
        <v>0</v>
      </c>
      <c r="AY57" s="29">
        <f t="shared" si="18"/>
        <v>0</v>
      </c>
      <c r="AZ57" s="29">
        <f t="shared" si="18"/>
        <v>0</v>
      </c>
      <c r="BA57" s="29">
        <f t="shared" si="18"/>
        <v>0</v>
      </c>
      <c r="BB57" s="24"/>
      <c r="BC57" s="30">
        <f>SUM(P57:BA57)+BC46</f>
        <v>1000</v>
      </c>
    </row>
  </sheetData>
  <sheetProtection algorithmName="SHA-512" hashValue="9bml6pbR8EMVk/eikhPs1lCJxgODPLXR6Am7mOrTNrFjsLsDQahm688OMC9+NHqOJG4LR8KjoesV97Nba1jf2g==" saltValue="7DE7700ttDW2DcFrpXHTpw==" spinCount="100000" sheet="1" insertRows="0"/>
  <mergeCells count="11">
    <mergeCell ref="C1:D1"/>
    <mergeCell ref="E8:F8"/>
    <mergeCell ref="G8:H8"/>
    <mergeCell ref="I8:L8"/>
    <mergeCell ref="E1:E4"/>
    <mergeCell ref="P54:BA54"/>
    <mergeCell ref="B6:L6"/>
    <mergeCell ref="C2:D2"/>
    <mergeCell ref="C3:D3"/>
    <mergeCell ref="C4:D4"/>
    <mergeCell ref="B8:D8"/>
  </mergeCells>
  <conditionalFormatting sqref="E10:F49">
    <cfRule type="containsText" dxfId="7" priority="14" operator="containsText" text="On-Site">
      <formula>NOT(ISERROR(SEARCH("On-Site",E10)))</formula>
    </cfRule>
    <cfRule type="containsText" dxfId="6" priority="15" operator="containsText" text="Off-Site">
      <formula>NOT(ISERROR(SEARCH("Off-Site",E10)))</formula>
    </cfRule>
  </conditionalFormatting>
  <conditionalFormatting sqref="G10:H49">
    <cfRule type="expression" dxfId="5" priority="1">
      <formula>AND($H10&lt;$G10,$G10&lt;&gt;"",$H10&lt;&gt;"")</formula>
    </cfRule>
  </conditionalFormatting>
  <conditionalFormatting sqref="L10:L49">
    <cfRule type="expression" dxfId="4" priority="10">
      <formula>AND($C10&gt;0,$L10&lt;&gt;100%)</formula>
    </cfRule>
  </conditionalFormatting>
  <conditionalFormatting sqref="O55:O57">
    <cfRule type="containsText" dxfId="3" priority="8" operator="containsText" text="On-Site">
      <formula>NOT(ISERROR(SEARCH("On-Site",O55)))</formula>
    </cfRule>
    <cfRule type="containsText" dxfId="2" priority="9" operator="containsText" text="Off-Site">
      <formula>NOT(ISERROR(SEARCH("Off-Site",O55)))</formula>
    </cfRule>
  </conditionalFormatting>
  <conditionalFormatting sqref="P51:BA51">
    <cfRule type="cellIs" dxfId="1" priority="94" operator="lessThanOrEqual">
      <formula>0.05</formula>
    </cfRule>
    <cfRule type="cellIs" dxfId="0" priority="95" operator="greaterThan">
      <formula>0.05</formula>
    </cfRule>
  </conditionalFormatting>
  <dataValidations count="11">
    <dataValidation type="list" allowBlank="1" showInputMessage="1" showErrorMessage="1" sqref="E10:E49" xr:uid="{C92DD751-1B38-4907-BE77-96B420FFE6DC}">
      <formula1>"On-site, Off-site"</formula1>
    </dataValidation>
    <dataValidation allowBlank="1" showDropDown="1" sqref="F10:F49" xr:uid="{24318D53-C7C1-409F-8D46-E1435D6E235D}"/>
    <dataValidation type="whole" operator="greaterThan" allowBlank="1" showInputMessage="1" showErrorMessage="1" errorTitle="Enter Stored Material Value" error="Enter stored material value in whole dollars." sqref="C10:C49" xr:uid="{D5179C44-25E7-4744-AC42-821C3D97ED66}">
      <formula1>0</formula1>
    </dataValidation>
    <dataValidation type="whole" allowBlank="1" sqref="I10:L49" xr:uid="{AFBEC12C-1606-4CED-A8FA-418FDF752290}">
      <formula1>0</formula1>
      <formula2>100</formula2>
    </dataValidation>
    <dataValidation allowBlank="1" showInputMessage="1" promptTitle="Enter Deal Name Here" prompt=" " sqref="C1:D1" xr:uid="{8A121ABF-BCB6-44F0-9938-4ADD8EC07BB4}"/>
    <dataValidation allowBlank="1" showInputMessage="1" showErrorMessage="1" promptTitle="Enter Deal Address Here" prompt=" " sqref="C2:D2" xr:uid="{CCA05357-89DD-4573-A698-237E3C34B69D}"/>
    <dataValidation type="whole" operator="greaterThan" allowBlank="1" showInputMessage="1" showErrorMessage="1" errorTitle="Enter Construction Cost" error="Enter construction cost in whole dollars." promptTitle="Enter Construction $ Cost Here" prompt="This is the total construction contract amount." sqref="C3:D3" xr:uid="{A12E4169-2F0E-49B3-A74D-FDFA4818EF80}">
      <formula1>0</formula1>
    </dataValidation>
    <dataValidation type="date" operator="greaterThan" allowBlank="1" showInputMessage="1" showErrorMessage="1" errorTitle="Enter Expected Start Date" error="Enter expected start date in MM/DD/YYYY._x000a_" promptTitle="Enter Expected Start Date Here" prompt="This is the date of initial loan closing. " sqref="C4:D4" xr:uid="{319D9D4A-BF19-4ED5-A894-479DFB735414}">
      <formula1>45657</formula1>
    </dataValidation>
    <dataValidation type="date" operator="lessThanOrEqual" allowBlank="1" showInputMessage="1" showErrorMessage="1" errorTitle="Enter Storage Date" error="Procurement Date cannot be later than the Requisition Date." sqref="G10:G49" xr:uid="{44D55D3F-7A4D-4BA3-BD9B-A09B617102AA}">
      <formula1>H10</formula1>
    </dataValidation>
    <dataValidation type="custom" operator="greaterThanOrEqual" allowBlank="1" showInputMessage="1" showErrorMessage="1" errorTitle="Enter Billing Date" error="Requisition Date cannot be earlier than the Expected Start Date or the Procurement Date_x000a_" sqref="H10:H49" xr:uid="{D72D4CF9-4E62-4D5C-B48D-27F170AE2E68}">
      <formula1>AND($H10&gt;=$C$4,$H10&gt;=$G10)</formula1>
    </dataValidation>
    <dataValidation type="date" operator="greaterThan" allowBlank="1" showInputMessage="1" showErrorMessage="1" errorTitle="Enter Storage Date" error="Enter expected storage date in MM/DD/YYYY._x000a_" sqref="H10:H49" xr:uid="{D93C5F83-38EB-41E1-9F33-F994ADD03B61}">
      <formula1>AND(H10&gt;=C4,H10&gt;=G10)</formula1>
    </dataValidation>
  </dataValidations>
  <printOptions horizontalCentered="1" verticalCentered="1"/>
  <pageMargins left="0.25" right="0.25" top="0.25" bottom="0.25" header="0.05" footer="0.05"/>
  <pageSetup paperSize="5" scale="67" orientation="landscape" r:id="rId1"/>
  <colBreaks count="2" manualBreakCount="2">
    <brk id="13" max="56" man="1"/>
    <brk id="35" max="56" man="1"/>
  </colBreaks>
  <drawing r:id="rId2"/>
</worksheet>
</file>

<file path=docMetadata/LabelInfo.xml><?xml version="1.0" encoding="utf-8"?>
<clbl:labelList xmlns:clbl="http://schemas.microsoft.com/office/2020/mipLabelMetadata">
  <clbl:label id="{bb632b4f-926f-4b86-a777-095feec2e118}" enabled="1" method="Standard" siteId="{c824fb1d-5bc8-468c-a468-dd387c8302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Stored Materials</vt:lpstr>
      <vt:lpstr>'Stored Materials'!Print_Area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Henderson, Alena</cp:lastModifiedBy>
  <cp:lastPrinted>2026-10-06T17:04:10Z</cp:lastPrinted>
  <dcterms:created xsi:type="dcterms:W3CDTF">2024-02-06T15:19:58Z</dcterms:created>
  <dcterms:modified xsi:type="dcterms:W3CDTF">2026-10-07T14:35:46Z</dcterms:modified>
</cp:coreProperties>
</file>