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Q:\Multifam\Rental Housing DEV Templates\"/>
    </mc:Choice>
  </mc:AlternateContent>
  <xr:revisionPtr revIDLastSave="0" documentId="13_ncr:1_{82B1BE36-312F-4828-8550-424C3EB168D1}" xr6:coauthVersionLast="47" xr6:coauthVersionMax="47" xr10:uidLastSave="{00000000-0000-0000-0000-000000000000}"/>
  <workbookProtection workbookAlgorithmName="SHA-512" workbookHashValue="Yr2DBsoBCTNenG0STuvK4NgK2Rq0lnRQej2/ZlBDswrdCZhcE3yYiVbZeqPErVzgn8h+MN4DmSdM9evYQUBiqA==" workbookSaltValue="bklDLLqMiZWgvMSwfTeIZw==" workbookSpinCount="100000" lockStructure="1"/>
  <bookViews>
    <workbookView xWindow="-120" yWindow="-120" windowWidth="29040" windowHeight="15720" xr2:uid="{55120084-D474-46C6-8861-2D17EAD88C74}"/>
  </bookViews>
  <sheets>
    <sheet name="Application Part 1" sheetId="1" r:id="rId1"/>
    <sheet name="SD_Dropdowns" sheetId="4" state="veryHidden" r:id="rId2"/>
    <sheet name="ADMIN" sheetId="3" state="hidden" r:id="rId3"/>
  </sheets>
  <definedNames>
    <definedName name="_xlnm.Print_Area" localSheetId="0">'Application Part 1'!$A$1:$N$168</definedName>
    <definedName name="SD_161x1_17_B_0" localSheetId="0" hidden="1">'Application Part 1'!$F$15</definedName>
    <definedName name="SD_161x1_240x1_13_B_1" localSheetId="0" hidden="1">'Application Part 1'!$U$22</definedName>
    <definedName name="SD_161x1_26_B_0" localSheetId="0" hidden="1">'Application Part 1'!$F$25</definedName>
    <definedName name="SD_161x1_40_B_0" localSheetId="0" hidden="1">ADMIN!$F$12</definedName>
    <definedName name="SD_161x1_81_B_1" localSheetId="0" hidden="1">'Application Part 1'!$F$17</definedName>
    <definedName name="SD_181_B_1" localSheetId="0" hidden="1">'Application Part 1'!$F$84</definedName>
    <definedName name="SD_21_B_0" localSheetId="0" hidden="1">'Application Part 1'!$F$13</definedName>
    <definedName name="SD_25_B_0" localSheetId="0" hidden="1">'Application Part 1'!$F$43</definedName>
    <definedName name="SD_3946x1_117_B_0" localSheetId="0" hidden="1">'Application Part 1'!$E$29</definedName>
    <definedName name="SD_3946x1_118_B_0" localSheetId="0" hidden="1">'Application Part 1'!$E$30</definedName>
    <definedName name="SD_3946x1_119_B_0" localSheetId="0" hidden="1">'Application Part 1'!$E$31</definedName>
    <definedName name="SD_3946x1_120_B_0" localSheetId="0" hidden="1">'Application Part 1'!$E$32</definedName>
    <definedName name="SD_3946x1_131_B_0" localSheetId="0" hidden="1">'Application Part 1'!$F$21</definedName>
    <definedName name="SD_3946x1_145_B_0" localSheetId="0" hidden="1">'Application Part 1'!$E$28</definedName>
    <definedName name="SD_5118x1_11_B_0" localSheetId="0" hidden="1">'Application Part 1'!$F$101</definedName>
    <definedName name="SD_80_B_0" localSheetId="0" hidden="1">'Application Part 1'!$C$159</definedName>
    <definedName name="SD_81_B_0" localSheetId="0" hidden="1">'Application Part 1'!$E$19</definedName>
    <definedName name="SD_82_B_0" localSheetId="0" hidden="1">'Application Part 1'!$F$90</definedName>
    <definedName name="SD_D_PL_ConstructionBuildingType" hidden="1">SD_Dropdowns!$E$2:$F$8</definedName>
    <definedName name="SD_D_PL_ConstructionBuildingType_Name" hidden="1">SD_Dropdowns!$E$2:$E$8</definedName>
    <definedName name="SD_D_PL_ConstructionBuildingType_Value" hidden="1">SD_Dropdowns!$F$2:$F$8</definedName>
    <definedName name="SD_D_PL_Jurisdiction" hidden="1">SD_Dropdowns!$C$2:$D$135</definedName>
    <definedName name="SD_D_PL_Jurisdiction_Name" hidden="1">SD_Dropdowns!$C$2:$C$135</definedName>
    <definedName name="SD_D_PL_Jurisdiction_Value" hidden="1">SD_Dropdowns!$D$2:$D$135</definedName>
    <definedName name="SD_D_PL_PopulationType" hidden="1">SD_Dropdowns!$G$2:$H$6</definedName>
    <definedName name="SD_D_PL_PopulationType_Name" hidden="1">SD_Dropdowns!$G$2:$G$6</definedName>
    <definedName name="SD_D_PL_PopulationType_Value" hidden="1">SD_Dropdowns!$H$2:$H$6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8" i="1" l="1"/>
  <c r="K45" i="1"/>
  <c r="K35" i="1"/>
  <c r="G31" i="1" s="1"/>
  <c r="E33" i="1"/>
  <c r="G28" i="1" s="1"/>
  <c r="F12" i="3" l="1"/>
</calcChain>
</file>

<file path=xl/sharedStrings.xml><?xml version="1.0" encoding="utf-8"?>
<sst xmlns="http://schemas.openxmlformats.org/spreadsheetml/2006/main" count="447" uniqueCount="293">
  <si>
    <t>A.</t>
  </si>
  <si>
    <t>Development Information</t>
  </si>
  <si>
    <t xml:space="preserve">Development Name: </t>
  </si>
  <si>
    <t>Developer:</t>
  </si>
  <si>
    <t>Permitting Jurisdiction:</t>
  </si>
  <si>
    <t>Accomack County</t>
  </si>
  <si>
    <t>Number of Proposed Units:</t>
  </si>
  <si>
    <t>Approximate Virginia Housing Loan Amount</t>
  </si>
  <si>
    <t>Permanent Loan</t>
  </si>
  <si>
    <t>Gap Loan</t>
  </si>
  <si>
    <t>NOTE: GAP loans must be secured by a letter of credit, on Virginia Housing's approved form, from a bank acceptable to Virginia Housing, in the amount of at least 30% of the GAP loan, with a 2% fee charged on the unsecured balance.  This is in addition to the standard Processing and Financing fees.</t>
  </si>
  <si>
    <t xml:space="preserve">B. </t>
  </si>
  <si>
    <t>Site Details</t>
  </si>
  <si>
    <t xml:space="preserve">Is there any commercial space that is a part of this development? </t>
  </si>
  <si>
    <t xml:space="preserve">Will this development seek a tax-abatement or other real estate tax relief? </t>
  </si>
  <si>
    <t xml:space="preserve">Is the development's site currently under contract? </t>
  </si>
  <si>
    <t>Will Applicant have fee simple title (i.e., ownership will not be held via a ground lease)?</t>
  </si>
  <si>
    <t>Is the title to the property subject to right of reverter from any source</t>
  </si>
  <si>
    <t>(deed, zoning ordinances, etc.)?</t>
  </si>
  <si>
    <t xml:space="preserve">Will the development be subject to a condo regime? </t>
  </si>
  <si>
    <t>Has all necessary access to the site been obtained (construction easements, vehicular access, etc.)?</t>
  </si>
  <si>
    <t xml:space="preserve">List any known environmental issues related to the site or structures (e.g. RECs, known geological complications, </t>
  </si>
  <si>
    <t>VA DEQ requirements, etc.)?</t>
  </si>
  <si>
    <t>C.</t>
  </si>
  <si>
    <t>A&amp;E Information</t>
  </si>
  <si>
    <t xml:space="preserve">Construction Type:  </t>
  </si>
  <si>
    <t>New Construction</t>
  </si>
  <si>
    <t>Status of Site Plan:</t>
  </si>
  <si>
    <t>00/00/00</t>
  </si>
  <si>
    <t>Status of Building Permits:</t>
  </si>
  <si>
    <t>General Contractor:</t>
  </si>
  <si>
    <t xml:space="preserve">Number of Months from loan closing to achieve Substantial Completion: </t>
  </si>
  <si>
    <t>Architect (firm):</t>
  </si>
  <si>
    <t>D.</t>
  </si>
  <si>
    <t>Low Income Housing Tax Credit Information</t>
  </si>
  <si>
    <t>LIHTC Syndicator</t>
  </si>
  <si>
    <t>Proposed</t>
  </si>
  <si>
    <t>Income Limits</t>
  </si>
  <si>
    <t># of Units</t>
  </si>
  <si>
    <t>LIHTC Investor</t>
  </si>
  <si>
    <t>30% AMI</t>
  </si>
  <si>
    <t>40% AMI</t>
  </si>
  <si>
    <t xml:space="preserve">Is LIHTC Investor related to Borrower?  </t>
  </si>
  <si>
    <t>50% AMI</t>
  </si>
  <si>
    <t>60% AMI</t>
  </si>
  <si>
    <t>70% AMI</t>
  </si>
  <si>
    <t>80% AMI</t>
  </si>
  <si>
    <t>E.</t>
  </si>
  <si>
    <t>Other Permanent Funding Sources</t>
  </si>
  <si>
    <t>Do restrictions survive foreclosure?</t>
  </si>
  <si>
    <t>Source</t>
  </si>
  <si>
    <t>Program</t>
  </si>
  <si>
    <t>Type</t>
  </si>
  <si>
    <t>Amount</t>
  </si>
  <si>
    <t>Status</t>
  </si>
  <si>
    <t>F.</t>
  </si>
  <si>
    <t>Other Affordability Restrictions</t>
  </si>
  <si>
    <t>Is the development subject to any affordability restrictions beyond those related to the LIHTC Program or funding</t>
  </si>
  <si>
    <t xml:space="preserve">listed above?  (for example:  Zoning proffers or other zoning ordinances, site plan requirements, use agreements, </t>
  </si>
  <si>
    <t>easements, deed restrictions, etc.)</t>
  </si>
  <si>
    <t>G.</t>
  </si>
  <si>
    <t>Signatures</t>
  </si>
  <si>
    <t>By its signature below, the undersigned Applicant hereby certifies, covenants, and agrees that (i) all statements and information provided as part of this form are true, accurate, and correct as of the date hereof; (ii) that applicant will alert Virginia Housing immediately should any of the information herein become inaccurate; and (iii) that material misrepresentations of fact herein may result in Applicant being disqualified from participating in the Virginia Housing programs, in Virginia Housing's sole discretion.</t>
  </si>
  <si>
    <t>Developer</t>
  </si>
  <si>
    <t>Date</t>
  </si>
  <si>
    <t xml:space="preserve">By: </t>
  </si>
  <si>
    <t>(print name)</t>
  </si>
  <si>
    <t>(signature)</t>
  </si>
  <si>
    <t xml:space="preserve">Title: </t>
  </si>
  <si>
    <t>Mortgage Broker (firm)</t>
  </si>
  <si>
    <t>Title:</t>
  </si>
  <si>
    <t>Instructions</t>
  </si>
  <si>
    <t>Dropdown options</t>
  </si>
  <si>
    <t>Answer Y/N</t>
  </si>
  <si>
    <t>Yes</t>
  </si>
  <si>
    <t>No</t>
  </si>
  <si>
    <t>York County</t>
  </si>
  <si>
    <t>Wythe County</t>
  </si>
  <si>
    <t>Wise County</t>
  </si>
  <si>
    <t>Winchester City</t>
  </si>
  <si>
    <t>Williamsburg City</t>
  </si>
  <si>
    <t>Westmoreland County</t>
  </si>
  <si>
    <t>Waynesboro City</t>
  </si>
  <si>
    <t>Washington County</t>
  </si>
  <si>
    <t>Warren County</t>
  </si>
  <si>
    <t>Virginia Beach City</t>
  </si>
  <si>
    <t>Tazewell County</t>
  </si>
  <si>
    <t>Sussex County</t>
  </si>
  <si>
    <t>Surry County</t>
  </si>
  <si>
    <t>Suffolk City</t>
  </si>
  <si>
    <t>Staunton City</t>
  </si>
  <si>
    <t>Stafford County</t>
  </si>
  <si>
    <t>Spotsylvania County</t>
  </si>
  <si>
    <t>Southampton County</t>
  </si>
  <si>
    <t>Smyth County</t>
  </si>
  <si>
    <t>Shenandoah County</t>
  </si>
  <si>
    <t>Scott County</t>
  </si>
  <si>
    <t>Salem City</t>
  </si>
  <si>
    <t>Russell County</t>
  </si>
  <si>
    <t>Rockingham County</t>
  </si>
  <si>
    <t>Rockbridge County</t>
  </si>
  <si>
    <t>Roanoke County</t>
  </si>
  <si>
    <t>Roanoke City</t>
  </si>
  <si>
    <t>Richmond County</t>
  </si>
  <si>
    <t>Richmond City</t>
  </si>
  <si>
    <t>Rappahannock County</t>
  </si>
  <si>
    <t>Radford City</t>
  </si>
  <si>
    <t>Pulaski County</t>
  </si>
  <si>
    <t>Prince William County</t>
  </si>
  <si>
    <t>Prince George County</t>
  </si>
  <si>
    <t>Prince Edward County</t>
  </si>
  <si>
    <t>Powhatan County</t>
  </si>
  <si>
    <t>Portsmouth City</t>
  </si>
  <si>
    <t>Poquoson City</t>
  </si>
  <si>
    <t>Pittsylvania County</t>
  </si>
  <si>
    <t>Petersburg City</t>
  </si>
  <si>
    <t>Patrick County</t>
  </si>
  <si>
    <t>Page County</t>
  </si>
  <si>
    <t>Orange County</t>
  </si>
  <si>
    <t>Nottoway County</t>
  </si>
  <si>
    <t>Norton City</t>
  </si>
  <si>
    <t>Northumberland County</t>
  </si>
  <si>
    <t>Northampton County</t>
  </si>
  <si>
    <t>Norfolk City</t>
  </si>
  <si>
    <t>Newport News City</t>
  </si>
  <si>
    <t>New Kent County</t>
  </si>
  <si>
    <t>Nelson County</t>
  </si>
  <si>
    <t>Montgomery County</t>
  </si>
  <si>
    <t>Middlesex County</t>
  </si>
  <si>
    <t>Mecklenburg County</t>
  </si>
  <si>
    <t>Mathews County</t>
  </si>
  <si>
    <t>Martinsville City</t>
  </si>
  <si>
    <t>Manassas Park City</t>
  </si>
  <si>
    <t>Manassas City</t>
  </si>
  <si>
    <t>Madison County</t>
  </si>
  <si>
    <t>Lynchburg City</t>
  </si>
  <si>
    <t>Lunenburg County</t>
  </si>
  <si>
    <t>Louisa County</t>
  </si>
  <si>
    <t>Loudoun County</t>
  </si>
  <si>
    <t>Lexington City</t>
  </si>
  <si>
    <t>Lee County</t>
  </si>
  <si>
    <t>Lancaster County</t>
  </si>
  <si>
    <t>King William County</t>
  </si>
  <si>
    <t>King George County</t>
  </si>
  <si>
    <t>King and Queen County</t>
  </si>
  <si>
    <t>James City County</t>
  </si>
  <si>
    <t>Isle of Wight County</t>
  </si>
  <si>
    <t>Hopewell City</t>
  </si>
  <si>
    <t>Highland County</t>
  </si>
  <si>
    <t>Henry County</t>
  </si>
  <si>
    <t>Henrico County</t>
  </si>
  <si>
    <t>Harrisonburg City</t>
  </si>
  <si>
    <t>Hanover County</t>
  </si>
  <si>
    <t>Hampton City</t>
  </si>
  <si>
    <t>Halifax County</t>
  </si>
  <si>
    <t>Greensville County</t>
  </si>
  <si>
    <t>Greene County</t>
  </si>
  <si>
    <t>Grayson County</t>
  </si>
  <si>
    <t>Goochland County</t>
  </si>
  <si>
    <t>Gloucester County</t>
  </si>
  <si>
    <t>Giles County</t>
  </si>
  <si>
    <t>Galax City</t>
  </si>
  <si>
    <t>Fredericksburg City</t>
  </si>
  <si>
    <t>Frederick County</t>
  </si>
  <si>
    <t>Franklin County</t>
  </si>
  <si>
    <t>Franklin City</t>
  </si>
  <si>
    <t>Fluvanna County</t>
  </si>
  <si>
    <t>Floyd County</t>
  </si>
  <si>
    <t>Fauquier County</t>
  </si>
  <si>
    <t>Falls Church City</t>
  </si>
  <si>
    <t>Fairfax County</t>
  </si>
  <si>
    <t>Fairfax City</t>
  </si>
  <si>
    <t>Essex County</t>
  </si>
  <si>
    <t>Emporia City</t>
  </si>
  <si>
    <t>Dinwiddie County</t>
  </si>
  <si>
    <t>Dickenson County</t>
  </si>
  <si>
    <t>Danville City</t>
  </si>
  <si>
    <t>Cumberland County</t>
  </si>
  <si>
    <t>Culpeper County</t>
  </si>
  <si>
    <t>Craig County</t>
  </si>
  <si>
    <t>Covington City</t>
  </si>
  <si>
    <t>Colonial Heights City</t>
  </si>
  <si>
    <t>Clarke County</t>
  </si>
  <si>
    <t>Chesterfield County</t>
  </si>
  <si>
    <t>Chesapeake City</t>
  </si>
  <si>
    <t>Charlottesville City</t>
  </si>
  <si>
    <t>Charlotte County</t>
  </si>
  <si>
    <t>Charles City County</t>
  </si>
  <si>
    <t>Carroll County</t>
  </si>
  <si>
    <t>Caroline County</t>
  </si>
  <si>
    <t>Campbell County</t>
  </si>
  <si>
    <t>Buena Vista City</t>
  </si>
  <si>
    <t>Buckingham County</t>
  </si>
  <si>
    <t>Buchanan County</t>
  </si>
  <si>
    <t>Brunswick County</t>
  </si>
  <si>
    <t>Bristol City</t>
  </si>
  <si>
    <t>Botetourt County</t>
  </si>
  <si>
    <t>Bland County</t>
  </si>
  <si>
    <t>Bedford County</t>
  </si>
  <si>
    <t>Bath County</t>
  </si>
  <si>
    <t>Augusta County</t>
  </si>
  <si>
    <t>Arlington County</t>
  </si>
  <si>
    <t>Appomattox County</t>
  </si>
  <si>
    <t>Other</t>
  </si>
  <si>
    <t>Amherst County</t>
  </si>
  <si>
    <t>Historic Credits</t>
  </si>
  <si>
    <t>Amelia County</t>
  </si>
  <si>
    <t>Seller Loan</t>
  </si>
  <si>
    <t>Not yet applied for</t>
  </si>
  <si>
    <t>Alleghany County</t>
  </si>
  <si>
    <t>Sponsor Loan</t>
  </si>
  <si>
    <t>In Review</t>
  </si>
  <si>
    <t>Alexandria City</t>
  </si>
  <si>
    <t>Locality Funding</t>
  </si>
  <si>
    <t>Albemarle County</t>
  </si>
  <si>
    <t>Approved</t>
  </si>
  <si>
    <t>Grant</t>
  </si>
  <si>
    <t>DHCD</t>
  </si>
  <si>
    <t>Issued with Conditions</t>
  </si>
  <si>
    <t>Adaptive Re-use</t>
  </si>
  <si>
    <t>Application Submitted</t>
  </si>
  <si>
    <t>Loan</t>
  </si>
  <si>
    <t>Federal Home Loan Bank</t>
  </si>
  <si>
    <t>Issued</t>
  </si>
  <si>
    <t>Jurisdictions</t>
  </si>
  <si>
    <t>Financing Sources</t>
  </si>
  <si>
    <t>Status of Building Permits</t>
  </si>
  <si>
    <t>Status of Site Plan</t>
  </si>
  <si>
    <t>Construction Type</t>
  </si>
  <si>
    <t>First version</t>
  </si>
  <si>
    <t>Update notes</t>
  </si>
  <si>
    <t>Version</t>
  </si>
  <si>
    <t>Version control</t>
  </si>
  <si>
    <t>Updated math sectionD</t>
  </si>
  <si>
    <t>Acquisition-Rehab</t>
  </si>
  <si>
    <t>Added Acquisition-Rehab to the dropdown list</t>
  </si>
  <si>
    <t>Development Site Address:</t>
  </si>
  <si>
    <t xml:space="preserve">Are all required utilities available and delivered to site? </t>
  </si>
  <si>
    <t xml:space="preserve">Purpose of Financing: </t>
  </si>
  <si>
    <t xml:space="preserve">Is project part of 9/4 Hybrid? </t>
  </si>
  <si>
    <t xml:space="preserve">List any conditions, proffers, restrictions, or notes related to Site Plan: </t>
  </si>
  <si>
    <t>Is General Contractor related party to Developer or in Development Partnership?</t>
  </si>
  <si>
    <t>Is Architect related party to Developer or in Development Partnership?</t>
  </si>
  <si>
    <t>Tax Credit pricing</t>
  </si>
  <si>
    <t>If Yes, explain in detail.</t>
  </si>
  <si>
    <t>Purpose of Financing</t>
  </si>
  <si>
    <t>Acq Rehab</t>
  </si>
  <si>
    <t>Adaptive Reuse</t>
  </si>
  <si>
    <t>Include proposed site plan as an exhibit to your completed form.</t>
  </si>
  <si>
    <t>Number of Project Based Vouchers:</t>
  </si>
  <si>
    <t>Total Hard Costs:</t>
  </si>
  <si>
    <t>Total Development Cost:</t>
  </si>
  <si>
    <t>Total Hard Cost/Unit:</t>
  </si>
  <si>
    <t>Is this project associated with another simultaneous related development?</t>
  </si>
  <si>
    <t>Does the project plan include a proposed ground lease?</t>
  </si>
  <si>
    <t>Are there any open issues or unexecuted documents which impede direct access to site?</t>
  </si>
  <si>
    <t>Equity</t>
  </si>
  <si>
    <t>Commercial Space?</t>
  </si>
  <si>
    <t>New Const. &amp; Rehab</t>
  </si>
  <si>
    <t>New Const. &amp; Adaptive Reuse</t>
  </si>
  <si>
    <t>Rehab</t>
  </si>
  <si>
    <t>Tax Credit Only</t>
  </si>
  <si>
    <t>Mapped available fields in SmartDox</t>
  </si>
  <si>
    <r>
      <t xml:space="preserve">Complete this form in its entirety, print, sign, scan and email completed form to </t>
    </r>
    <r>
      <rPr>
        <b/>
        <sz val="11"/>
        <color theme="1"/>
        <rFont val="Aptos Narrow"/>
        <family val="2"/>
        <scheme val="minor"/>
      </rPr>
      <t>RentalLending@VirginiaHousing.com</t>
    </r>
  </si>
  <si>
    <t>Unit Mix</t>
  </si>
  <si>
    <t>Studio/ Efficiency</t>
  </si>
  <si>
    <t>1 Bed</t>
  </si>
  <si>
    <t>2 Bed</t>
  </si>
  <si>
    <t>3 Bed</t>
  </si>
  <si>
    <t>4+ Bed</t>
  </si>
  <si>
    <t>100%AMI</t>
  </si>
  <si>
    <t>120% AMI</t>
  </si>
  <si>
    <t>150% AMI</t>
  </si>
  <si>
    <t>Market</t>
  </si>
  <si>
    <t>Target Population:</t>
  </si>
  <si>
    <t>Purchase &amp; Sale Agreement Expiration Date (if applicable)</t>
  </si>
  <si>
    <t>00/00/0000</t>
  </si>
  <si>
    <t xml:space="preserve">Proposed Parking Spaces on collateral: </t>
  </si>
  <si>
    <t xml:space="preserve">Parking per Unit: </t>
  </si>
  <si>
    <t xml:space="preserve">      Date of Last Submission or Approval: </t>
  </si>
  <si>
    <t>Proposed Architect and General Contracter are aware this project is seeking Virginia Housing financing and will enter into Virginia Housing's form Owner Architect Agreement and Construction Contract, respectively.  General Contractor is aware of completion assurance and latent defect letters of credit requirements.</t>
  </si>
  <si>
    <t>Affordability Restrictions</t>
  </si>
  <si>
    <t>Target Population</t>
  </si>
  <si>
    <t>General</t>
  </si>
  <si>
    <t>Elderly</t>
  </si>
  <si>
    <t>Sec A: Replaced the Unit Mix entry field with a table, added target population field, added income limits table
Sec B: Line 4, added field for Purchase &amp; Sale Date Expiration (if applicable)
Sec C: Added Proposed Parking Spaces on Collateral field and Parking per unit field, changed verbiage in item 8.
Sec E: Updated column header to Affordability Restrictions
Updated form header to match Taxable form</t>
  </si>
  <si>
    <t>Tax-Exempt Bond Pre-Application Form</t>
  </si>
  <si>
    <t>Disabled</t>
  </si>
  <si>
    <t>Homeless</t>
  </si>
  <si>
    <t xml:space="preserve">Total: </t>
  </si>
  <si>
    <t>Is the seller of existing land and/or improvements a related party?</t>
  </si>
  <si>
    <t>Approval Pending</t>
  </si>
  <si>
    <t>added error messages and fixed formatting/picklists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</si>
</sst>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0.\ "/>
    <numFmt numFmtId="165" formatCode="&quot;$&quot;#,##0.00"/>
    <numFmt numFmtId="166" formatCode="&quot;$&quot;#,##0"/>
    <numFmt numFmtId="167" formatCode="&quot;$&quot;#,##0.000"/>
  </numFmts>
  <fonts count="2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0"/>
      <name val="Aptos Narrow"/>
      <family val="2"/>
      <scheme val="minor"/>
    </font>
    <font>
      <b/>
      <sz val="13"/>
      <color theme="1"/>
      <name val="Aptos Narrow"/>
      <family val="2"/>
      <scheme val="minor"/>
    </font>
    <font>
      <b/>
      <sz val="10"/>
      <color rgb="FFFF0000"/>
      <name val="Aptos Narrow"/>
      <family val="2"/>
      <scheme val="minor"/>
    </font>
    <font>
      <b/>
      <sz val="10"/>
      <color theme="1"/>
      <name val="Aptos Narrow"/>
      <family val="2"/>
      <scheme val="minor"/>
    </font>
    <font>
      <i/>
      <sz val="8"/>
      <color theme="1"/>
      <name val="Aptos Narrow"/>
      <family val="2"/>
      <scheme val="minor"/>
    </font>
    <font>
      <b/>
      <sz val="15"/>
      <color rgb="FFFF0000"/>
      <name val="Aptos Narrow"/>
      <family val="2"/>
      <scheme val="minor"/>
    </font>
    <font>
      <sz val="11"/>
      <color rgb="FF000000"/>
      <name val="Aptos Narrow"/>
      <family val="2"/>
      <scheme val="minor"/>
    </font>
    <font>
      <b/>
      <sz val="9"/>
      <color rgb="FFFF0000"/>
      <name val="Aptos Narrow"/>
      <family val="2"/>
      <scheme val="minor"/>
    </font>
    <font>
      <sz val="11"/>
      <color theme="1"/>
      <name val="Calibri"/>
      <family val="2"/>
    </font>
    <font>
      <b/>
      <sz val="11"/>
      <color theme="1"/>
      <name val="Calibri"/>
      <family val="2"/>
    </font>
    <font>
      <sz val="11"/>
      <color rgb="FF0C0D0E"/>
      <name val="Calibri"/>
      <family val="2"/>
    </font>
    <font>
      <b/>
      <sz val="16"/>
      <name val="Calibri"/>
      <family val="2"/>
    </font>
    <font>
      <sz val="12"/>
      <name val="Calibri"/>
      <family val="2"/>
    </font>
    <font>
      <sz val="7"/>
      <color theme="1"/>
      <name val="Calibri"/>
      <family val="2"/>
    </font>
    <font>
      <sz val="10"/>
      <name val="Calibri"/>
      <family val="2"/>
    </font>
    <font>
      <sz val="11"/>
      <color rgb="FFFF0000"/>
      <name val="Aptos Narrow"/>
      <family val="2"/>
      <scheme val="minor"/>
    </font>
    <font>
      <sz val="11"/>
      <name val="Aptos Narrow"/>
      <family val="2"/>
      <scheme val="minor"/>
    </font>
    <font>
      <b/>
      <sz val="11"/>
      <name val="Aptos Narrow"/>
      <family val="2"/>
      <scheme val="minor"/>
    </font>
  </fonts>
  <fills count="7">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rgb="FFFFFFFF"/>
        <bgColor rgb="FFFFFFFF"/>
      </patternFill>
    </fill>
    <fill>
      <patternFill patternType="solid">
        <fgColor rgb="FFE7F1FF"/>
        <bgColor rgb="FFFFFFFF"/>
      </patternFill>
    </fill>
    <fill>
      <patternFill patternType="solid">
        <fgColor rgb="FFEAEAEA"/>
        <bgColor indexed="64"/>
      </patternFill>
    </fill>
  </fills>
  <borders count="17">
    <border>
      <left/>
      <right/>
      <top/>
      <bottom/>
      <diagonal/>
    </border>
    <border>
      <left/>
      <right/>
      <top/>
      <bottom style="medium">
        <color indexed="64"/>
      </bottom>
      <diagonal/>
    </border>
    <border>
      <left/>
      <right/>
      <top/>
      <bottom style="thick">
        <color rgb="FF00A160"/>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5D8CC9"/>
      </left>
      <right/>
      <top style="thin">
        <color rgb="FF5D8CC9"/>
      </top>
      <bottom style="thin">
        <color rgb="FF5D8CC9"/>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3" fillId="0" borderId="0"/>
  </cellStyleXfs>
  <cellXfs count="100">
    <xf numFmtId="0" fontId="0" fillId="0" borderId="0" xfId="0"/>
    <xf numFmtId="0" fontId="5" fillId="0" borderId="2" xfId="0" applyFont="1" applyBorder="1"/>
    <xf numFmtId="0" fontId="0" fillId="0" borderId="2" xfId="0" applyBorder="1"/>
    <xf numFmtId="164" fontId="0" fillId="0" borderId="0" xfId="0" applyNumberFormat="1"/>
    <xf numFmtId="44" fontId="0" fillId="0" borderId="0" xfId="1" applyFont="1"/>
    <xf numFmtId="164" fontId="0" fillId="0" borderId="5" xfId="0" applyNumberFormat="1" applyBorder="1"/>
    <xf numFmtId="0" fontId="0" fillId="0" borderId="6" xfId="0" applyBorder="1"/>
    <xf numFmtId="0" fontId="0" fillId="2" borderId="4" xfId="0" applyFill="1" applyBorder="1" applyProtection="1">
      <protection locked="0"/>
    </xf>
    <xf numFmtId="0" fontId="0" fillId="0" borderId="7" xfId="0" applyBorder="1"/>
    <xf numFmtId="164" fontId="0" fillId="0" borderId="8" xfId="0" applyNumberFormat="1" applyBorder="1"/>
    <xf numFmtId="0" fontId="0" fillId="0" borderId="3" xfId="0" applyBorder="1"/>
    <xf numFmtId="0" fontId="0" fillId="0" borderId="9" xfId="0" applyBorder="1"/>
    <xf numFmtId="164" fontId="0" fillId="0" borderId="10" xfId="0" applyNumberFormat="1" applyBorder="1"/>
    <xf numFmtId="0" fontId="0" fillId="0" borderId="11" xfId="0" applyBorder="1"/>
    <xf numFmtId="0" fontId="0" fillId="2" borderId="3" xfId="0" applyFill="1" applyBorder="1" applyProtection="1">
      <protection locked="0"/>
    </xf>
    <xf numFmtId="0" fontId="0" fillId="0" borderId="10" xfId="0" applyBorder="1"/>
    <xf numFmtId="0" fontId="0" fillId="0" borderId="8" xfId="0" applyBorder="1"/>
    <xf numFmtId="164" fontId="0" fillId="0" borderId="0" xfId="0" applyNumberFormat="1" applyAlignment="1">
      <alignment vertical="top"/>
    </xf>
    <xf numFmtId="0" fontId="0" fillId="0" borderId="0" xfId="0" applyAlignment="1">
      <alignment wrapText="1"/>
    </xf>
    <xf numFmtId="0" fontId="0" fillId="2" borderId="12" xfId="0" applyFill="1" applyBorder="1" applyProtection="1">
      <protection locked="0"/>
    </xf>
    <xf numFmtId="0" fontId="2" fillId="0" borderId="0" xfId="0" applyFont="1"/>
    <xf numFmtId="0" fontId="5" fillId="0" borderId="0" xfId="0" applyFont="1"/>
    <xf numFmtId="0" fontId="2" fillId="0" borderId="0" xfId="0" applyFont="1" applyAlignment="1">
      <alignment horizontal="center"/>
    </xf>
    <xf numFmtId="0" fontId="0" fillId="2" borderId="12" xfId="0" applyFill="1" applyBorder="1" applyAlignment="1" applyProtection="1">
      <alignment horizontal="center"/>
      <protection locked="0"/>
    </xf>
    <xf numFmtId="166" fontId="0" fillId="2" borderId="12" xfId="0" applyNumberFormat="1" applyFill="1" applyBorder="1" applyProtection="1">
      <protection locked="0"/>
    </xf>
    <xf numFmtId="0" fontId="8" fillId="0" borderId="0" xfId="0" applyFont="1" applyAlignment="1">
      <alignment vertical="top"/>
    </xf>
    <xf numFmtId="0" fontId="4" fillId="0" borderId="0" xfId="2" applyFont="1"/>
    <xf numFmtId="0" fontId="9" fillId="0" borderId="0" xfId="0" applyFont="1"/>
    <xf numFmtId="0" fontId="10" fillId="4" borderId="15" xfId="0" applyFont="1" applyFill="1" applyBorder="1"/>
    <xf numFmtId="0" fontId="10" fillId="5" borderId="15" xfId="0" applyFont="1" applyFill="1" applyBorder="1"/>
    <xf numFmtId="14" fontId="0" fillId="0" borderId="0" xfId="0" applyNumberFormat="1"/>
    <xf numFmtId="0" fontId="8" fillId="0" borderId="2" xfId="0" applyFont="1" applyBorder="1" applyAlignment="1">
      <alignment horizontal="right"/>
    </xf>
    <xf numFmtId="0" fontId="0" fillId="0" borderId="0" xfId="0" applyAlignment="1">
      <alignment horizontal="left"/>
    </xf>
    <xf numFmtId="1" fontId="0" fillId="0" borderId="0" xfId="0" applyNumberFormat="1"/>
    <xf numFmtId="165" fontId="0" fillId="0" borderId="0" xfId="1" applyNumberFormat="1" applyFont="1" applyFill="1" applyBorder="1"/>
    <xf numFmtId="0" fontId="0" fillId="0" borderId="0" xfId="0"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xf>
    <xf numFmtId="0" fontId="0" fillId="0" borderId="0" xfId="0" applyAlignment="1">
      <alignment vertical="top" wrapText="1"/>
    </xf>
    <xf numFmtId="49" fontId="0" fillId="0" borderId="0" xfId="0" applyNumberFormat="1"/>
    <xf numFmtId="0" fontId="11" fillId="0" borderId="0" xfId="0" applyFont="1"/>
    <xf numFmtId="0" fontId="12" fillId="0" borderId="0" xfId="0" applyFont="1"/>
    <xf numFmtId="0" fontId="12" fillId="2" borderId="12" xfId="0" applyFont="1" applyFill="1" applyBorder="1" applyProtection="1">
      <protection locked="0"/>
    </xf>
    <xf numFmtId="0" fontId="13" fillId="0" borderId="0" xfId="0" applyFont="1"/>
    <xf numFmtId="0" fontId="12" fillId="0" borderId="12" xfId="0" applyFont="1" applyBorder="1"/>
    <xf numFmtId="0" fontId="12" fillId="0" borderId="12" xfId="0" applyFont="1" applyBorder="1" applyAlignment="1">
      <alignment wrapText="1"/>
    </xf>
    <xf numFmtId="0" fontId="12" fillId="0" borderId="16" xfId="0" applyFont="1" applyBorder="1" applyAlignment="1">
      <alignment wrapText="1"/>
    </xf>
    <xf numFmtId="164" fontId="12" fillId="0" borderId="0" xfId="0" applyNumberFormat="1" applyFont="1"/>
    <xf numFmtId="14" fontId="0" fillId="0" borderId="0" xfId="0" applyNumberFormat="1" applyAlignment="1">
      <alignment horizontal="center"/>
    </xf>
    <xf numFmtId="0" fontId="12" fillId="0" borderId="0" xfId="0" applyFont="1" applyAlignment="1">
      <alignment horizontal="right"/>
    </xf>
    <xf numFmtId="0" fontId="14" fillId="0" borderId="0" xfId="0" applyFont="1" applyAlignment="1">
      <alignment horizontal="left" vertical="center" indent="1"/>
    </xf>
    <xf numFmtId="0" fontId="2" fillId="0" borderId="0" xfId="0" applyFont="1" applyAlignment="1">
      <alignment horizontal="center" wrapText="1"/>
    </xf>
    <xf numFmtId="0" fontId="15" fillId="0" borderId="0" xfId="2" applyFont="1"/>
    <xf numFmtId="0" fontId="16" fillId="0" borderId="0" xfId="2" applyFont="1"/>
    <xf numFmtId="0" fontId="17" fillId="0" borderId="0" xfId="0" applyFont="1" applyAlignment="1">
      <alignment horizontal="right"/>
    </xf>
    <xf numFmtId="0" fontId="18" fillId="0" borderId="1" xfId="2" applyFont="1" applyBorder="1"/>
    <xf numFmtId="0" fontId="18" fillId="0" borderId="0" xfId="2" applyFont="1"/>
    <xf numFmtId="0" fontId="12" fillId="6" borderId="0" xfId="0" applyFont="1" applyFill="1"/>
    <xf numFmtId="0" fontId="0" fillId="6" borderId="0" xfId="0" applyFill="1"/>
    <xf numFmtId="14" fontId="0" fillId="0" borderId="0" xfId="0" applyNumberFormat="1" applyAlignment="1">
      <alignment vertical="top"/>
    </xf>
    <xf numFmtId="0" fontId="0" fillId="0" borderId="0" xfId="0" applyAlignment="1">
      <alignment vertical="top"/>
    </xf>
    <xf numFmtId="1" fontId="0" fillId="2" borderId="3" xfId="0" applyNumberFormat="1" applyFill="1" applyBorder="1" applyProtection="1">
      <protection locked="0"/>
    </xf>
    <xf numFmtId="165" fontId="0" fillId="0" borderId="3" xfId="1" applyNumberFormat="1" applyFont="1" applyFill="1" applyBorder="1"/>
    <xf numFmtId="0" fontId="19" fillId="0" borderId="11" xfId="0" applyFont="1" applyBorder="1" applyAlignment="1">
      <alignment vertical="top" wrapText="1"/>
    </xf>
    <xf numFmtId="14" fontId="12" fillId="2" borderId="3" xfId="0" applyNumberFormat="1" applyFont="1" applyFill="1" applyBorder="1" applyAlignment="1" applyProtection="1">
      <alignment horizontal="right"/>
      <protection locked="0"/>
    </xf>
    <xf numFmtId="14" fontId="0" fillId="2" borderId="3" xfId="0" applyNumberFormat="1" applyFill="1" applyBorder="1" applyAlignment="1" applyProtection="1">
      <alignment horizontal="center"/>
      <protection locked="0"/>
    </xf>
    <xf numFmtId="14" fontId="20" fillId="3" borderId="3" xfId="2" applyNumberFormat="1" applyFont="1" applyFill="1" applyBorder="1" applyAlignment="1" applyProtection="1">
      <alignment horizontal="center"/>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167" fontId="0" fillId="2" borderId="3" xfId="0" applyNumberFormat="1" applyFill="1" applyBorder="1" applyProtection="1">
      <protection locked="0"/>
    </xf>
    <xf numFmtId="0" fontId="0" fillId="2" borderId="3" xfId="0" applyFill="1" applyBorder="1" applyProtection="1">
      <protection locked="0"/>
    </xf>
    <xf numFmtId="0" fontId="0" fillId="0" borderId="0" xfId="0" applyAlignment="1">
      <alignment vertical="center" wrapText="1"/>
    </xf>
    <xf numFmtId="0" fontId="0" fillId="2" borderId="12" xfId="0" applyFill="1" applyBorder="1" applyProtection="1">
      <protection locked="0"/>
    </xf>
    <xf numFmtId="0" fontId="0" fillId="2" borderId="13" xfId="0" applyFill="1" applyBorder="1" applyProtection="1">
      <protection locked="0"/>
    </xf>
    <xf numFmtId="0" fontId="0" fillId="2" borderId="14" xfId="0" applyFill="1" applyBorder="1" applyProtection="1">
      <protection locked="0"/>
    </xf>
    <xf numFmtId="0" fontId="0" fillId="2" borderId="3" xfId="0" applyFill="1" applyBorder="1" applyAlignment="1" applyProtection="1">
      <alignment horizontal="left"/>
      <protection locked="0"/>
    </xf>
    <xf numFmtId="49" fontId="0" fillId="2" borderId="3" xfId="0" applyNumberFormat="1" applyFill="1" applyBorder="1" applyProtection="1">
      <protection locked="0"/>
    </xf>
    <xf numFmtId="166" fontId="0" fillId="2" borderId="3" xfId="1" applyNumberFormat="1" applyFont="1" applyFill="1" applyBorder="1" applyProtection="1">
      <protection locked="0"/>
    </xf>
    <xf numFmtId="166" fontId="0" fillId="2" borderId="4" xfId="1" applyNumberFormat="1" applyFont="1" applyFill="1" applyBorder="1" applyProtection="1">
      <protection locked="0"/>
    </xf>
    <xf numFmtId="1" fontId="0" fillId="2" borderId="3" xfId="0" applyNumberFormat="1" applyFill="1" applyBorder="1" applyProtection="1">
      <protection locked="0"/>
    </xf>
    <xf numFmtId="0" fontId="12" fillId="2" borderId="3" xfId="0" applyFont="1" applyFill="1" applyBorder="1" applyAlignment="1" applyProtection="1">
      <alignment horizontal="left"/>
      <protection locked="0"/>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2" fillId="0" borderId="0" xfId="0" applyFont="1" applyAlignment="1">
      <alignment horizontal="center"/>
    </xf>
    <xf numFmtId="0" fontId="2" fillId="0" borderId="3" xfId="0" applyFont="1" applyBorder="1" applyAlignment="1">
      <alignment horizontal="center"/>
    </xf>
    <xf numFmtId="0" fontId="0" fillId="0" borderId="0" xfId="0" applyAlignment="1">
      <alignment wrapText="1"/>
    </xf>
    <xf numFmtId="0" fontId="6" fillId="0" borderId="0" xfId="0" applyFont="1" applyAlignment="1">
      <alignment horizontal="left" vertical="center" wrapText="1"/>
    </xf>
    <xf numFmtId="0" fontId="7" fillId="0" borderId="3" xfId="0" applyFont="1" applyBorder="1" applyAlignment="1">
      <alignment horizontal="center" wrapText="1"/>
    </xf>
    <xf numFmtId="0" fontId="21" fillId="3" borderId="3" xfId="2" applyFont="1" applyFill="1" applyBorder="1" applyAlignment="1" applyProtection="1">
      <alignment horizontal="left"/>
      <protection locked="0"/>
    </xf>
    <xf numFmtId="0" fontId="0" fillId="0" borderId="0" xfId="0" applyAlignment="1">
      <alignment vertical="top" wrapText="1"/>
    </xf>
    <xf numFmtId="0" fontId="20" fillId="3" borderId="3" xfId="2" applyFont="1" applyFill="1" applyBorder="1" applyAlignment="1" applyProtection="1">
      <alignment horizontal="left"/>
      <protection locked="0"/>
    </xf>
  </cellXfs>
  <cellStyles count="3">
    <cellStyle name="Currency" xfId="1" builtinId="4"/>
    <cellStyle name="Normal" xfId="0" builtinId="0"/>
    <cellStyle name="Normal_Prolink Application Master-2013-v4" xfId="2" xr:uid="{223130E6-EDFE-4F62-9A7C-1664CD0E5953}"/>
  </cellStyles>
  <dxfs count="0"/>
  <tableStyles count="1" defaultTableStyle="TableStyleMedium2" defaultPivotStyle="PivotStyleLight16">
    <tableStyle name="Invisible" pivot="0" table="0" count="0" xr9:uid="{99191C5F-FB12-4A4B-9DB5-4C54A37A3BB1}"/>
  </tableStyles>
  <colors>
    <mruColors>
      <color rgb="FFEAEA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3</xdr:col>
      <xdr:colOff>467156</xdr:colOff>
      <xdr:row>2</xdr:row>
      <xdr:rowOff>95250</xdr:rowOff>
    </xdr:to>
    <xdr:pic>
      <xdr:nvPicPr>
        <xdr:cNvPr id="5" name="Picture 4">
          <a:extLst>
            <a:ext uri="{FF2B5EF4-FFF2-40B4-BE49-F238E27FC236}">
              <a16:creationId xmlns:a16="http://schemas.microsoft.com/office/drawing/2014/main" id="{9655619B-E310-44D7-A67E-4D9A2D6C82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1362506" cy="8953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32CB06-3619-49B0-ADD8-DDC0362A2E82}" name="Table1" displayName="Table1" ref="A2:C15" totalsRowShown="0">
  <autoFilter ref="A2:C15" xr:uid="{156E5B30-72B3-4F44-A8BB-6D3AA1B5FC98}"/>
  <tableColumns count="3">
    <tableColumn id="1" xr3:uid="{379AC394-6CF2-48D0-A319-D571D7DAAC4F}" name="Date"/>
    <tableColumn id="2" xr3:uid="{977E11AB-FDE0-4995-8A9C-2A589618578A}" name="Version"/>
    <tableColumn id="3" xr3:uid="{3614C884-6D91-40CD-9B6A-1304FFC78A40}" name="Update not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A1DF2-7C0C-400E-9115-9305E63E041D}">
  <sheetPr codeName="Sheet1">
    <pageSetUpPr fitToPage="1"/>
  </sheetPr>
  <dimension ref="B1:O168"/>
  <sheetViews>
    <sheetView showGridLines="0" tabSelected="1" zoomScaleNormal="100" zoomScaleSheetLayoutView="110" workbookViewId="0">
      <selection activeCell="F13" sqref="F13:J13"/>
    </sheetView>
  </sheetViews>
  <sheetFormatPr defaultRowHeight="15" x14ac:dyDescent="0.25"/>
  <cols>
    <col min="1" max="1" width="3" customWidth="1"/>
    <col min="2" max="2" width="3.85546875" customWidth="1"/>
    <col min="4" max="5" width="8" customWidth="1"/>
    <col min="6" max="7" width="9.85546875" customWidth="1"/>
    <col min="8" max="8" width="8.5703125" customWidth="1"/>
    <col min="9" max="9" width="12.85546875" customWidth="1"/>
    <col min="10" max="10" width="23.85546875" customWidth="1"/>
    <col min="11" max="11" width="13.85546875" customWidth="1"/>
    <col min="12" max="12" width="8.85546875" customWidth="1"/>
    <col min="13" max="13" width="4.85546875" customWidth="1"/>
    <col min="15" max="15" width="2.85546875" style="60" customWidth="1"/>
  </cols>
  <sheetData>
    <row r="1" spans="2:15" s="43" customFormat="1" ht="42" customHeight="1" x14ac:dyDescent="0.25">
      <c r="O1" s="59"/>
    </row>
    <row r="2" spans="2:15" s="43" customFormat="1" ht="21" x14ac:dyDescent="0.35">
      <c r="E2" s="54" t="s">
        <v>286</v>
      </c>
      <c r="F2" s="55"/>
      <c r="G2" s="55"/>
      <c r="H2" s="55"/>
      <c r="I2" s="55"/>
      <c r="J2" s="55"/>
      <c r="K2" s="55"/>
      <c r="L2" s="55"/>
      <c r="M2" s="56"/>
      <c r="O2" s="59"/>
    </row>
    <row r="3" spans="2:15" s="43" customFormat="1" ht="15.75" thickBot="1" x14ac:dyDescent="0.3">
      <c r="E3" s="57"/>
      <c r="F3" s="57"/>
      <c r="G3" s="57"/>
      <c r="H3" s="57"/>
      <c r="I3" s="57"/>
      <c r="J3" s="57"/>
      <c r="K3" s="57"/>
      <c r="L3" s="57"/>
      <c r="M3" s="57"/>
      <c r="O3" s="59"/>
    </row>
    <row r="4" spans="2:15" s="43" customFormat="1" x14ac:dyDescent="0.25">
      <c r="B4" s="58"/>
      <c r="C4" s="58"/>
      <c r="D4" s="58"/>
      <c r="E4" s="58"/>
      <c r="F4" s="58"/>
      <c r="G4" s="58"/>
      <c r="H4" s="58"/>
      <c r="I4" s="58"/>
      <c r="J4" s="58"/>
      <c r="O4" s="59"/>
    </row>
    <row r="5" spans="2:15" x14ac:dyDescent="0.25">
      <c r="B5" s="26"/>
      <c r="C5" s="26"/>
      <c r="D5" s="26"/>
      <c r="E5" s="26"/>
      <c r="F5" s="26"/>
      <c r="G5" s="26"/>
      <c r="H5" s="26"/>
      <c r="I5" s="26"/>
      <c r="J5" s="26"/>
    </row>
    <row r="6" spans="2:15" ht="15.6" customHeight="1" thickBot="1" x14ac:dyDescent="0.35">
      <c r="B6" s="1" t="s">
        <v>71</v>
      </c>
      <c r="C6" s="1"/>
      <c r="D6" s="1"/>
      <c r="E6" s="2"/>
      <c r="F6" s="2"/>
      <c r="G6" s="2"/>
      <c r="H6" s="2"/>
      <c r="I6" s="2"/>
      <c r="J6" s="2"/>
      <c r="K6" s="2"/>
      <c r="L6" s="31"/>
      <c r="M6" s="2"/>
    </row>
    <row r="7" spans="2:15" ht="15.75" thickTop="1" x14ac:dyDescent="0.25"/>
    <row r="8" spans="2:15" x14ac:dyDescent="0.25">
      <c r="B8" t="s">
        <v>263</v>
      </c>
    </row>
    <row r="9" spans="2:15" x14ac:dyDescent="0.25">
      <c r="B9" t="s">
        <v>248</v>
      </c>
    </row>
    <row r="10" spans="2:15" x14ac:dyDescent="0.25">
      <c r="B10" s="26"/>
      <c r="C10" s="26"/>
      <c r="D10" s="26"/>
      <c r="E10" s="26"/>
      <c r="F10" s="26"/>
      <c r="G10" s="26"/>
      <c r="H10" s="26"/>
      <c r="I10" s="26"/>
      <c r="J10" s="26"/>
    </row>
    <row r="11" spans="2:15" ht="18" thickBot="1" x14ac:dyDescent="0.35">
      <c r="B11" s="1" t="s">
        <v>0</v>
      </c>
      <c r="C11" s="1" t="s">
        <v>1</v>
      </c>
      <c r="D11" s="1"/>
      <c r="E11" s="2"/>
      <c r="F11" s="2"/>
      <c r="G11" s="2"/>
      <c r="H11" s="2"/>
      <c r="I11" s="2"/>
      <c r="J11" s="2"/>
      <c r="K11" s="2"/>
      <c r="L11" s="2"/>
      <c r="M11" s="2"/>
    </row>
    <row r="12" spans="2:15" ht="15.75" thickTop="1" x14ac:dyDescent="0.25"/>
    <row r="13" spans="2:15" x14ac:dyDescent="0.25">
      <c r="B13" s="3">
        <v>1</v>
      </c>
      <c r="C13" t="s">
        <v>2</v>
      </c>
      <c r="F13" s="84"/>
      <c r="G13" s="84"/>
      <c r="H13" s="84"/>
      <c r="I13" s="84"/>
      <c r="J13" s="84"/>
    </row>
    <row r="14" spans="2:15" x14ac:dyDescent="0.25">
      <c r="B14" s="3"/>
      <c r="F14" s="32"/>
      <c r="G14" s="32"/>
      <c r="H14" s="32"/>
      <c r="I14" s="32"/>
      <c r="J14" s="32"/>
    </row>
    <row r="15" spans="2:15" x14ac:dyDescent="0.25">
      <c r="B15" s="3">
        <v>2</v>
      </c>
      <c r="C15" t="s">
        <v>236</v>
      </c>
      <c r="F15" s="84"/>
      <c r="G15" s="84"/>
      <c r="H15" s="84"/>
      <c r="I15" s="84"/>
      <c r="J15" s="84"/>
    </row>
    <row r="16" spans="2:15" x14ac:dyDescent="0.25">
      <c r="B16" s="3"/>
    </row>
    <row r="17" spans="2:11" x14ac:dyDescent="0.25">
      <c r="B17" s="3">
        <v>3</v>
      </c>
      <c r="C17" t="s">
        <v>4</v>
      </c>
      <c r="F17" s="85"/>
      <c r="G17" s="85"/>
      <c r="H17" s="85"/>
      <c r="I17" s="85"/>
    </row>
    <row r="18" spans="2:11" x14ac:dyDescent="0.25">
      <c r="B18" s="3"/>
    </row>
    <row r="19" spans="2:11" x14ac:dyDescent="0.25">
      <c r="B19" s="3">
        <v>4</v>
      </c>
      <c r="C19" t="s">
        <v>3</v>
      </c>
      <c r="E19" s="84"/>
      <c r="F19" s="84"/>
      <c r="G19" s="84"/>
      <c r="H19" s="84"/>
      <c r="I19" s="84"/>
    </row>
    <row r="20" spans="2:11" x14ac:dyDescent="0.25">
      <c r="B20" s="3"/>
    </row>
    <row r="21" spans="2:11" x14ac:dyDescent="0.25">
      <c r="B21" s="3">
        <v>5</v>
      </c>
      <c r="C21" t="s">
        <v>238</v>
      </c>
      <c r="F21" s="88"/>
      <c r="G21" s="88"/>
      <c r="H21" s="88"/>
      <c r="I21" s="88"/>
    </row>
    <row r="22" spans="2:11" x14ac:dyDescent="0.25">
      <c r="B22" s="3"/>
      <c r="F22" s="33"/>
      <c r="G22" s="33"/>
      <c r="H22" s="33"/>
      <c r="I22" s="33"/>
    </row>
    <row r="23" spans="2:11" x14ac:dyDescent="0.25">
      <c r="B23" s="49">
        <v>6</v>
      </c>
      <c r="C23" s="43" t="s">
        <v>274</v>
      </c>
      <c r="D23" s="43"/>
      <c r="E23" s="43"/>
      <c r="F23" s="89"/>
      <c r="G23" s="89"/>
      <c r="H23" s="33"/>
      <c r="I23" s="33"/>
      <c r="J23" s="45" t="s">
        <v>36</v>
      </c>
      <c r="K23" s="43"/>
    </row>
    <row r="24" spans="2:11" x14ac:dyDescent="0.25">
      <c r="B24" s="3"/>
      <c r="J24" s="46" t="s">
        <v>37</v>
      </c>
      <c r="K24" s="46" t="s">
        <v>38</v>
      </c>
    </row>
    <row r="25" spans="2:11" x14ac:dyDescent="0.25">
      <c r="B25" s="3">
        <v>7</v>
      </c>
      <c r="C25" t="s">
        <v>6</v>
      </c>
      <c r="F25" s="63"/>
      <c r="I25" s="33"/>
      <c r="J25" s="47" t="s">
        <v>40</v>
      </c>
      <c r="K25" s="44">
        <v>0</v>
      </c>
    </row>
    <row r="26" spans="2:11" x14ac:dyDescent="0.25">
      <c r="B26" s="3"/>
      <c r="F26" s="33"/>
      <c r="I26" s="33"/>
      <c r="J26" s="47" t="s">
        <v>41</v>
      </c>
      <c r="K26" s="44">
        <v>0</v>
      </c>
    </row>
    <row r="27" spans="2:11" x14ac:dyDescent="0.25">
      <c r="B27" s="3"/>
      <c r="C27" s="43" t="s">
        <v>264</v>
      </c>
      <c r="D27" s="43"/>
      <c r="E27" s="43"/>
      <c r="F27" s="33"/>
      <c r="I27" s="33"/>
      <c r="J27" s="47" t="s">
        <v>43</v>
      </c>
      <c r="K27" s="44">
        <v>0</v>
      </c>
    </row>
    <row r="28" spans="2:11" ht="15" customHeight="1" x14ac:dyDescent="0.25">
      <c r="B28" s="3"/>
      <c r="C28" s="43" t="s">
        <v>265</v>
      </c>
      <c r="D28" s="43"/>
      <c r="E28" s="44">
        <v>0</v>
      </c>
      <c r="F28" s="33"/>
      <c r="G28" s="90" t="str">
        <f>IF(AND(F25&lt;&gt;E33, F25&gt;0),"Error: Total Unit Mix should equal Proposed Units.","")</f>
        <v/>
      </c>
      <c r="H28" s="90"/>
      <c r="I28" s="65"/>
      <c r="J28" s="47" t="s">
        <v>44</v>
      </c>
      <c r="K28" s="44">
        <v>0</v>
      </c>
    </row>
    <row r="29" spans="2:11" x14ac:dyDescent="0.25">
      <c r="B29" s="3"/>
      <c r="C29" s="43" t="s">
        <v>266</v>
      </c>
      <c r="D29" s="43"/>
      <c r="E29" s="44">
        <v>0</v>
      </c>
      <c r="F29" s="33"/>
      <c r="G29" s="90"/>
      <c r="H29" s="90"/>
      <c r="I29" s="65"/>
      <c r="J29" s="47" t="s">
        <v>45</v>
      </c>
      <c r="K29" s="44">
        <v>0</v>
      </c>
    </row>
    <row r="30" spans="2:11" x14ac:dyDescent="0.25">
      <c r="B30" s="3"/>
      <c r="C30" s="43" t="s">
        <v>267</v>
      </c>
      <c r="D30" s="43"/>
      <c r="E30" s="44">
        <v>0</v>
      </c>
      <c r="F30" s="33"/>
      <c r="G30" s="90"/>
      <c r="H30" s="90"/>
      <c r="I30" s="65"/>
      <c r="J30" s="47" t="s">
        <v>46</v>
      </c>
      <c r="K30" s="44">
        <v>0</v>
      </c>
    </row>
    <row r="31" spans="2:11" ht="15" customHeight="1" x14ac:dyDescent="0.25">
      <c r="B31" s="3"/>
      <c r="C31" s="43" t="s">
        <v>268</v>
      </c>
      <c r="D31" s="43"/>
      <c r="E31" s="44">
        <v>0</v>
      </c>
      <c r="F31" s="33"/>
      <c r="G31" s="90" t="str">
        <f>IF(AND(F25&lt;&gt;K35, F25&gt;0),"Error: Total Proposed Income Limits should equal Proposed Units.","")</f>
        <v/>
      </c>
      <c r="H31" s="90"/>
      <c r="I31" s="91"/>
      <c r="J31" s="48" t="s">
        <v>270</v>
      </c>
      <c r="K31" s="44">
        <v>0</v>
      </c>
    </row>
    <row r="32" spans="2:11" x14ac:dyDescent="0.25">
      <c r="B32" s="3"/>
      <c r="C32" s="43" t="s">
        <v>269</v>
      </c>
      <c r="D32" s="43"/>
      <c r="E32" s="44">
        <v>0</v>
      </c>
      <c r="F32" s="33"/>
      <c r="G32" s="90"/>
      <c r="H32" s="90"/>
      <c r="I32" s="91"/>
      <c r="J32" s="47" t="s">
        <v>271</v>
      </c>
      <c r="K32" s="44">
        <v>0</v>
      </c>
    </row>
    <row r="33" spans="2:11" x14ac:dyDescent="0.25">
      <c r="B33" s="3"/>
      <c r="C33" s="43"/>
      <c r="D33" s="43" t="s">
        <v>289</v>
      </c>
      <c r="E33" s="43">
        <f>SUM(E28:E32)</f>
        <v>0</v>
      </c>
      <c r="F33" s="33"/>
      <c r="G33" s="90"/>
      <c r="H33" s="90"/>
      <c r="I33" s="91"/>
      <c r="J33" s="47" t="s">
        <v>272</v>
      </c>
      <c r="K33" s="44">
        <v>0</v>
      </c>
    </row>
    <row r="34" spans="2:11" x14ac:dyDescent="0.25">
      <c r="B34" s="3"/>
      <c r="F34" s="33"/>
      <c r="I34" s="33"/>
      <c r="J34" s="47" t="s">
        <v>273</v>
      </c>
      <c r="K34" s="44">
        <v>0</v>
      </c>
    </row>
    <row r="35" spans="2:11" x14ac:dyDescent="0.25">
      <c r="B35" s="3"/>
      <c r="F35" s="33"/>
      <c r="I35" s="33"/>
      <c r="J35" s="43"/>
      <c r="K35" s="43">
        <f>SUM(K25:K34)</f>
        <v>0</v>
      </c>
    </row>
    <row r="36" spans="2:11" x14ac:dyDescent="0.25">
      <c r="B36" s="3"/>
      <c r="F36" s="33"/>
      <c r="I36" s="33"/>
    </row>
    <row r="37" spans="2:11" x14ac:dyDescent="0.25">
      <c r="B37" s="3">
        <v>8</v>
      </c>
      <c r="C37" t="s">
        <v>249</v>
      </c>
      <c r="F37" s="33"/>
      <c r="G37" s="63">
        <v>0</v>
      </c>
      <c r="I37" s="33"/>
    </row>
    <row r="39" spans="2:11" x14ac:dyDescent="0.25">
      <c r="B39" s="3">
        <v>9</v>
      </c>
      <c r="C39" t="s">
        <v>7</v>
      </c>
      <c r="I39" s="4"/>
    </row>
    <row r="40" spans="2:11" x14ac:dyDescent="0.25">
      <c r="B40" s="3"/>
      <c r="E40" t="s">
        <v>8</v>
      </c>
      <c r="G40" s="86">
        <v>0</v>
      </c>
      <c r="H40" s="86"/>
    </row>
    <row r="41" spans="2:11" x14ac:dyDescent="0.25">
      <c r="B41" s="3"/>
      <c r="E41" t="s">
        <v>9</v>
      </c>
      <c r="G41" s="87">
        <v>0</v>
      </c>
      <c r="H41" s="87"/>
    </row>
    <row r="42" spans="2:11" x14ac:dyDescent="0.25">
      <c r="B42" s="3"/>
    </row>
    <row r="43" spans="2:11" x14ac:dyDescent="0.25">
      <c r="B43" s="3">
        <v>10</v>
      </c>
      <c r="C43" t="s">
        <v>251</v>
      </c>
      <c r="F43" s="86">
        <v>0</v>
      </c>
      <c r="G43" s="86"/>
    </row>
    <row r="44" spans="2:11" x14ac:dyDescent="0.25">
      <c r="B44" s="3"/>
      <c r="F44" s="34"/>
      <c r="G44" s="34"/>
    </row>
    <row r="45" spans="2:11" x14ac:dyDescent="0.25">
      <c r="B45" s="3">
        <v>11</v>
      </c>
      <c r="C45" t="s">
        <v>250</v>
      </c>
      <c r="F45" s="86">
        <v>0</v>
      </c>
      <c r="G45" s="86"/>
      <c r="J45" t="s">
        <v>252</v>
      </c>
      <c r="K45" s="64">
        <f>IFERROR(F45/F25,0)</f>
        <v>0</v>
      </c>
    </row>
    <row r="46" spans="2:11" x14ac:dyDescent="0.25">
      <c r="B46" s="3"/>
    </row>
    <row r="47" spans="2:11" x14ac:dyDescent="0.25">
      <c r="B47" s="3">
        <v>12</v>
      </c>
      <c r="C47" t="s">
        <v>239</v>
      </c>
      <c r="F47" s="63"/>
      <c r="G47" s="42"/>
    </row>
    <row r="48" spans="2:11" x14ac:dyDescent="0.25">
      <c r="B48" s="3"/>
    </row>
    <row r="49" spans="2:13" ht="49.5" customHeight="1" x14ac:dyDescent="0.25">
      <c r="B49" s="3"/>
      <c r="C49" s="80" t="s">
        <v>10</v>
      </c>
      <c r="D49" s="80"/>
      <c r="E49" s="80"/>
      <c r="F49" s="80"/>
      <c r="G49" s="80"/>
      <c r="H49" s="80"/>
      <c r="I49" s="80"/>
      <c r="J49" s="80"/>
      <c r="K49" s="80"/>
      <c r="L49" s="80"/>
    </row>
    <row r="50" spans="2:13" x14ac:dyDescent="0.25">
      <c r="B50" s="3"/>
    </row>
    <row r="51" spans="2:13" ht="18" thickBot="1" x14ac:dyDescent="0.35">
      <c r="B51" s="1" t="s">
        <v>11</v>
      </c>
      <c r="C51" s="1" t="s">
        <v>12</v>
      </c>
      <c r="D51" s="1"/>
      <c r="E51" s="2"/>
      <c r="F51" s="2"/>
      <c r="G51" s="2"/>
      <c r="H51" s="2"/>
      <c r="I51" s="2"/>
      <c r="J51" s="2"/>
      <c r="K51" s="2"/>
      <c r="L51" s="2"/>
      <c r="M51" s="2"/>
    </row>
    <row r="52" spans="2:13" ht="15.75" thickTop="1" x14ac:dyDescent="0.25">
      <c r="B52" s="3"/>
    </row>
    <row r="53" spans="2:13" x14ac:dyDescent="0.25">
      <c r="B53" s="5">
        <v>1</v>
      </c>
      <c r="C53" s="6" t="s">
        <v>253</v>
      </c>
      <c r="D53" s="6"/>
      <c r="E53" s="6"/>
      <c r="F53" s="6"/>
      <c r="G53" s="6"/>
      <c r="H53" s="6"/>
      <c r="I53" s="6"/>
      <c r="J53" s="6"/>
      <c r="K53" s="7"/>
      <c r="L53" s="8"/>
    </row>
    <row r="54" spans="2:13" x14ac:dyDescent="0.25">
      <c r="B54" s="9"/>
      <c r="C54" s="10"/>
      <c r="D54" s="10"/>
      <c r="E54" s="10"/>
      <c r="F54" s="10"/>
      <c r="G54" s="10"/>
      <c r="H54" s="10"/>
      <c r="I54" s="10"/>
      <c r="J54" s="10"/>
      <c r="K54" s="10"/>
      <c r="L54" s="11"/>
    </row>
    <row r="55" spans="2:13" x14ac:dyDescent="0.25">
      <c r="B55" s="5">
        <v>2</v>
      </c>
      <c r="C55" s="6" t="s">
        <v>13</v>
      </c>
      <c r="D55" s="6"/>
      <c r="E55" s="6"/>
      <c r="F55" s="6"/>
      <c r="G55" s="6"/>
      <c r="H55" s="6"/>
      <c r="I55" s="6"/>
      <c r="J55" s="6"/>
      <c r="K55" s="7"/>
      <c r="L55" s="8"/>
    </row>
    <row r="56" spans="2:13" x14ac:dyDescent="0.25">
      <c r="B56" s="9"/>
      <c r="C56" s="10"/>
      <c r="D56" s="10"/>
      <c r="E56" s="10"/>
      <c r="F56" s="10"/>
      <c r="G56" s="10"/>
      <c r="H56" s="10"/>
      <c r="I56" s="10"/>
      <c r="J56" s="10"/>
      <c r="K56" s="10"/>
      <c r="L56" s="11"/>
    </row>
    <row r="57" spans="2:13" x14ac:dyDescent="0.25">
      <c r="B57" s="5">
        <v>3</v>
      </c>
      <c r="C57" s="6" t="s">
        <v>14</v>
      </c>
      <c r="D57" s="6"/>
      <c r="E57" s="6"/>
      <c r="F57" s="6"/>
      <c r="G57" s="6"/>
      <c r="H57" s="6"/>
      <c r="I57" s="6"/>
      <c r="J57" s="6"/>
      <c r="K57" s="7"/>
      <c r="L57" s="8"/>
    </row>
    <row r="58" spans="2:13" x14ac:dyDescent="0.25">
      <c r="B58" s="9"/>
      <c r="C58" s="10"/>
      <c r="D58" s="10"/>
      <c r="E58" s="10"/>
      <c r="F58" s="10"/>
      <c r="G58" s="10"/>
      <c r="H58" s="10"/>
      <c r="I58" s="10"/>
      <c r="J58" s="10"/>
      <c r="K58" s="10"/>
      <c r="L58" s="11"/>
    </row>
    <row r="59" spans="2:13" x14ac:dyDescent="0.25">
      <c r="B59" s="5">
        <v>4</v>
      </c>
      <c r="C59" s="6" t="s">
        <v>15</v>
      </c>
      <c r="D59" s="6"/>
      <c r="E59" s="6"/>
      <c r="F59" s="6"/>
      <c r="G59" s="6"/>
      <c r="H59" s="6"/>
      <c r="I59" s="6"/>
      <c r="J59" s="6"/>
      <c r="K59" s="7"/>
      <c r="L59" s="8"/>
    </row>
    <row r="60" spans="2:13" x14ac:dyDescent="0.25">
      <c r="B60" s="12"/>
      <c r="C60" s="43" t="s">
        <v>275</v>
      </c>
      <c r="D60" s="43"/>
      <c r="E60" s="43"/>
      <c r="F60" s="43"/>
      <c r="G60" s="43"/>
      <c r="H60" s="43"/>
      <c r="I60" s="66" t="s">
        <v>276</v>
      </c>
      <c r="L60" s="13"/>
    </row>
    <row r="61" spans="2:13" x14ac:dyDescent="0.25">
      <c r="B61" s="12"/>
      <c r="K61" s="10"/>
      <c r="L61" s="13"/>
    </row>
    <row r="62" spans="2:13" x14ac:dyDescent="0.25">
      <c r="B62" s="5">
        <v>5</v>
      </c>
      <c r="C62" s="6" t="s">
        <v>16</v>
      </c>
      <c r="D62" s="6"/>
      <c r="E62" s="6"/>
      <c r="F62" s="6"/>
      <c r="G62" s="6"/>
      <c r="H62" s="6"/>
      <c r="I62" s="6"/>
      <c r="J62" s="6"/>
      <c r="K62" s="7"/>
      <c r="L62" s="8"/>
    </row>
    <row r="63" spans="2:13" x14ac:dyDescent="0.25">
      <c r="B63" s="12"/>
      <c r="C63" t="s">
        <v>254</v>
      </c>
      <c r="L63" s="13"/>
    </row>
    <row r="64" spans="2:13" x14ac:dyDescent="0.25">
      <c r="B64" s="5">
        <v>6</v>
      </c>
      <c r="C64" s="6" t="s">
        <v>17</v>
      </c>
      <c r="D64" s="6"/>
      <c r="E64" s="6"/>
      <c r="F64" s="6"/>
      <c r="G64" s="6"/>
      <c r="H64" s="6"/>
      <c r="I64" s="6"/>
      <c r="J64" s="6"/>
      <c r="K64" s="7"/>
      <c r="L64" s="8"/>
    </row>
    <row r="65" spans="2:12" x14ac:dyDescent="0.25">
      <c r="B65" s="12"/>
      <c r="C65" t="s">
        <v>18</v>
      </c>
      <c r="L65" s="13"/>
    </row>
    <row r="66" spans="2:12" x14ac:dyDescent="0.25">
      <c r="B66" s="9"/>
      <c r="C66" s="10"/>
      <c r="D66" s="10"/>
      <c r="E66" s="10"/>
      <c r="F66" s="10"/>
      <c r="G66" s="10"/>
      <c r="H66" s="10"/>
      <c r="I66" s="10"/>
      <c r="J66" s="10"/>
      <c r="K66" s="10"/>
      <c r="L66" s="11"/>
    </row>
    <row r="67" spans="2:12" x14ac:dyDescent="0.25">
      <c r="B67" s="12">
        <v>7</v>
      </c>
      <c r="C67" t="s">
        <v>19</v>
      </c>
      <c r="K67" s="7"/>
      <c r="L67" s="13"/>
    </row>
    <row r="68" spans="2:12" x14ac:dyDescent="0.25">
      <c r="B68" s="9"/>
      <c r="C68" s="10"/>
      <c r="D68" s="10"/>
      <c r="E68" s="10"/>
      <c r="F68" s="10"/>
      <c r="G68" s="10"/>
      <c r="H68" s="10"/>
      <c r="I68" s="10"/>
      <c r="J68" s="10"/>
      <c r="K68" s="10"/>
      <c r="L68" s="11"/>
    </row>
    <row r="69" spans="2:12" x14ac:dyDescent="0.25">
      <c r="B69" s="5">
        <v>8</v>
      </c>
      <c r="C69" s="6" t="s">
        <v>237</v>
      </c>
      <c r="D69" s="6"/>
      <c r="E69" s="6"/>
      <c r="F69" s="6"/>
      <c r="G69" s="6"/>
      <c r="H69" s="6"/>
      <c r="I69" s="6"/>
      <c r="J69" s="6"/>
      <c r="K69" s="7"/>
      <c r="L69" s="8"/>
    </row>
    <row r="70" spans="2:12" x14ac:dyDescent="0.25">
      <c r="B70" s="9"/>
      <c r="C70" s="10"/>
      <c r="D70" s="10"/>
      <c r="E70" s="10"/>
      <c r="F70" s="10"/>
      <c r="G70" s="10"/>
      <c r="H70" s="10"/>
      <c r="I70" s="10"/>
      <c r="J70" s="10"/>
      <c r="K70" s="10"/>
      <c r="L70" s="11"/>
    </row>
    <row r="71" spans="2:12" x14ac:dyDescent="0.25">
      <c r="B71" s="5">
        <v>9</v>
      </c>
      <c r="C71" s="6" t="s">
        <v>20</v>
      </c>
      <c r="D71" s="6"/>
      <c r="E71" s="6"/>
      <c r="F71" s="6"/>
      <c r="G71" s="6"/>
      <c r="H71" s="6"/>
      <c r="I71" s="6"/>
      <c r="J71" s="6"/>
      <c r="K71" s="7"/>
      <c r="L71" s="8"/>
    </row>
    <row r="72" spans="2:12" x14ac:dyDescent="0.25">
      <c r="B72" s="9"/>
      <c r="C72" s="10" t="s">
        <v>255</v>
      </c>
      <c r="D72" s="10"/>
      <c r="E72" s="10"/>
      <c r="F72" s="10"/>
      <c r="G72" s="10"/>
      <c r="H72" s="10"/>
      <c r="I72" s="10"/>
      <c r="J72" s="10"/>
      <c r="K72" s="10"/>
      <c r="L72" s="11"/>
    </row>
    <row r="73" spans="2:12" x14ac:dyDescent="0.25">
      <c r="B73" s="5">
        <v>10</v>
      </c>
      <c r="C73" s="6" t="s">
        <v>21</v>
      </c>
      <c r="D73" s="6"/>
      <c r="E73" s="6"/>
      <c r="F73" s="6"/>
      <c r="G73" s="6"/>
      <c r="H73" s="6"/>
      <c r="I73" s="6"/>
      <c r="J73" s="6"/>
      <c r="K73" s="6"/>
      <c r="L73" s="8"/>
    </row>
    <row r="74" spans="2:12" x14ac:dyDescent="0.25">
      <c r="B74" s="15"/>
      <c r="C74" t="s">
        <v>22</v>
      </c>
      <c r="L74" s="13"/>
    </row>
    <row r="75" spans="2:12" x14ac:dyDescent="0.25">
      <c r="B75" s="15"/>
      <c r="C75" s="73"/>
      <c r="D75" s="73"/>
      <c r="E75" s="73"/>
      <c r="F75" s="73"/>
      <c r="G75" s="73"/>
      <c r="H75" s="73"/>
      <c r="I75" s="73"/>
      <c r="J75" s="73"/>
      <c r="K75" s="73"/>
      <c r="L75" s="74"/>
    </row>
    <row r="76" spans="2:12" x14ac:dyDescent="0.25">
      <c r="B76" s="15"/>
      <c r="C76" s="73"/>
      <c r="D76" s="73"/>
      <c r="E76" s="73"/>
      <c r="F76" s="73"/>
      <c r="G76" s="73"/>
      <c r="H76" s="73"/>
      <c r="I76" s="73"/>
      <c r="J76" s="73"/>
      <c r="K76" s="73"/>
      <c r="L76" s="74"/>
    </row>
    <row r="77" spans="2:12" x14ac:dyDescent="0.25">
      <c r="B77" s="16"/>
      <c r="C77" s="76"/>
      <c r="D77" s="76"/>
      <c r="E77" s="76"/>
      <c r="F77" s="76"/>
      <c r="G77" s="76"/>
      <c r="H77" s="76"/>
      <c r="I77" s="76"/>
      <c r="J77" s="76"/>
      <c r="K77" s="76"/>
      <c r="L77" s="77"/>
    </row>
    <row r="78" spans="2:12" x14ac:dyDescent="0.25">
      <c r="B78" s="5">
        <v>11</v>
      </c>
      <c r="C78" s="39" t="s">
        <v>290</v>
      </c>
      <c r="D78" s="35"/>
      <c r="E78" s="35"/>
      <c r="F78" s="35"/>
      <c r="G78" s="35"/>
      <c r="H78" s="35"/>
      <c r="I78" s="35"/>
      <c r="J78" s="35"/>
      <c r="K78" s="7"/>
      <c r="L78" s="36"/>
    </row>
    <row r="79" spans="2:12" x14ac:dyDescent="0.25">
      <c r="B79" s="16"/>
      <c r="C79" s="37"/>
      <c r="D79" s="37"/>
      <c r="E79" s="37"/>
      <c r="F79" s="37"/>
      <c r="G79" s="37"/>
      <c r="H79" s="37"/>
      <c r="I79" s="37"/>
      <c r="J79" s="37"/>
      <c r="K79" s="37"/>
      <c r="L79" s="38"/>
    </row>
    <row r="80" spans="2:12" x14ac:dyDescent="0.25">
      <c r="C80" s="35"/>
      <c r="D80" s="35"/>
      <c r="E80" s="35"/>
      <c r="F80" s="35"/>
      <c r="G80" s="35"/>
      <c r="H80" s="35"/>
      <c r="I80" s="35"/>
      <c r="J80" s="35"/>
      <c r="K80" s="35"/>
      <c r="L80" s="35"/>
    </row>
    <row r="81" spans="2:13" ht="14.25" customHeight="1" x14ac:dyDescent="0.25"/>
    <row r="82" spans="2:13" ht="18" thickBot="1" x14ac:dyDescent="0.35">
      <c r="B82" s="1" t="s">
        <v>23</v>
      </c>
      <c r="C82" s="1" t="s">
        <v>24</v>
      </c>
      <c r="D82" s="1"/>
      <c r="E82" s="2"/>
      <c r="F82" s="2"/>
      <c r="G82" s="2"/>
      <c r="H82" s="2"/>
      <c r="I82" s="2"/>
      <c r="J82" s="2"/>
      <c r="K82" s="2"/>
      <c r="L82" s="2"/>
      <c r="M82" s="2"/>
    </row>
    <row r="83" spans="2:13" ht="15.75" thickTop="1" x14ac:dyDescent="0.25"/>
    <row r="84" spans="2:13" x14ac:dyDescent="0.25">
      <c r="B84" s="3">
        <v>1</v>
      </c>
      <c r="C84" t="s">
        <v>25</v>
      </c>
      <c r="F84" s="85"/>
      <c r="G84" s="85"/>
      <c r="H84" s="85"/>
    </row>
    <row r="85" spans="2:13" x14ac:dyDescent="0.25">
      <c r="B85" s="3"/>
    </row>
    <row r="86" spans="2:13" x14ac:dyDescent="0.25">
      <c r="B86" s="3">
        <v>2</v>
      </c>
      <c r="C86" t="s">
        <v>27</v>
      </c>
      <c r="F86" s="79"/>
      <c r="G86" s="79"/>
      <c r="H86" s="79"/>
      <c r="I86" t="s">
        <v>279</v>
      </c>
      <c r="K86" s="67" t="s">
        <v>28</v>
      </c>
    </row>
    <row r="87" spans="2:13" x14ac:dyDescent="0.25">
      <c r="B87" s="3"/>
      <c r="K87" s="50"/>
    </row>
    <row r="88" spans="2:13" x14ac:dyDescent="0.25">
      <c r="B88" s="49">
        <v>3</v>
      </c>
      <c r="C88" s="43" t="s">
        <v>277</v>
      </c>
      <c r="D88" s="43"/>
      <c r="E88" s="43"/>
      <c r="F88" s="43"/>
      <c r="G88" s="14"/>
      <c r="I88" s="51" t="s">
        <v>278</v>
      </c>
      <c r="J88" s="52" t="str">
        <f>IFERROR(SUBSTITUTE(TEXT(G88/F25,"?/?"),"/",":"),"")</f>
        <v/>
      </c>
      <c r="K88" s="50"/>
    </row>
    <row r="89" spans="2:13" x14ac:dyDescent="0.25">
      <c r="B89" s="3"/>
    </row>
    <row r="90" spans="2:13" x14ac:dyDescent="0.25">
      <c r="B90" s="3">
        <v>4</v>
      </c>
      <c r="C90" t="s">
        <v>32</v>
      </c>
      <c r="F90" s="79"/>
      <c r="G90" s="79"/>
      <c r="H90" s="79"/>
      <c r="I90" s="79"/>
      <c r="J90" s="79"/>
    </row>
    <row r="91" spans="2:13" x14ac:dyDescent="0.25">
      <c r="B91" s="3"/>
    </row>
    <row r="92" spans="2:13" x14ac:dyDescent="0.25">
      <c r="B92" s="3"/>
      <c r="C92" t="s">
        <v>242</v>
      </c>
      <c r="J92" s="14"/>
    </row>
    <row r="93" spans="2:13" x14ac:dyDescent="0.25">
      <c r="B93" s="3"/>
    </row>
    <row r="94" spans="2:13" x14ac:dyDescent="0.25">
      <c r="B94" s="3">
        <v>5</v>
      </c>
      <c r="C94" t="s">
        <v>240</v>
      </c>
    </row>
    <row r="95" spans="2:13" x14ac:dyDescent="0.25">
      <c r="B95" s="3"/>
      <c r="C95" s="69"/>
      <c r="D95" s="70"/>
      <c r="E95" s="70"/>
      <c r="F95" s="70"/>
      <c r="G95" s="70"/>
      <c r="H95" s="70"/>
      <c r="I95" s="70"/>
      <c r="J95" s="70"/>
      <c r="K95" s="71"/>
    </row>
    <row r="96" spans="2:13" x14ac:dyDescent="0.25">
      <c r="B96" s="3"/>
      <c r="C96" s="72"/>
      <c r="D96" s="73"/>
      <c r="E96" s="73"/>
      <c r="F96" s="73"/>
      <c r="G96" s="73"/>
      <c r="H96" s="73"/>
      <c r="I96" s="73"/>
      <c r="J96" s="73"/>
      <c r="K96" s="74"/>
    </row>
    <row r="97" spans="2:13" x14ac:dyDescent="0.25">
      <c r="B97" s="3"/>
      <c r="C97" s="75"/>
      <c r="D97" s="76"/>
      <c r="E97" s="76"/>
      <c r="F97" s="76"/>
      <c r="G97" s="76"/>
      <c r="H97" s="76"/>
      <c r="I97" s="76"/>
      <c r="J97" s="76"/>
      <c r="K97" s="77"/>
    </row>
    <row r="98" spans="2:13" x14ac:dyDescent="0.25">
      <c r="B98" s="3"/>
    </row>
    <row r="99" spans="2:13" x14ac:dyDescent="0.25">
      <c r="B99" s="3">
        <v>5</v>
      </c>
      <c r="C99" t="s">
        <v>29</v>
      </c>
      <c r="F99" s="84"/>
      <c r="G99" s="84"/>
      <c r="H99" s="84"/>
    </row>
    <row r="100" spans="2:13" x14ac:dyDescent="0.25">
      <c r="B100" s="3"/>
    </row>
    <row r="101" spans="2:13" x14ac:dyDescent="0.25">
      <c r="B101" s="3">
        <v>6</v>
      </c>
      <c r="C101" t="s">
        <v>30</v>
      </c>
      <c r="F101" s="79"/>
      <c r="G101" s="79"/>
      <c r="H101" s="79"/>
      <c r="I101" s="79"/>
      <c r="J101" s="79"/>
    </row>
    <row r="102" spans="2:13" x14ac:dyDescent="0.25">
      <c r="B102" s="3"/>
    </row>
    <row r="103" spans="2:13" x14ac:dyDescent="0.25">
      <c r="B103" s="3"/>
      <c r="C103" t="s">
        <v>241</v>
      </c>
      <c r="K103" s="14"/>
    </row>
    <row r="105" spans="2:13" x14ac:dyDescent="0.25">
      <c r="B105" s="3">
        <v>7</v>
      </c>
      <c r="C105" t="s">
        <v>31</v>
      </c>
      <c r="J105" s="14"/>
    </row>
    <row r="106" spans="2:13" x14ac:dyDescent="0.25">
      <c r="B106" s="3"/>
    </row>
    <row r="107" spans="2:13" x14ac:dyDescent="0.25">
      <c r="B107" s="3"/>
    </row>
    <row r="108" spans="2:13" ht="42.6" customHeight="1" x14ac:dyDescent="0.25">
      <c r="B108" s="17">
        <v>8</v>
      </c>
      <c r="C108" s="94" t="s">
        <v>280</v>
      </c>
      <c r="D108" s="94"/>
      <c r="E108" s="94"/>
      <c r="F108" s="94"/>
      <c r="G108" s="94"/>
      <c r="H108" s="94"/>
      <c r="I108" s="94"/>
      <c r="J108" s="94"/>
      <c r="K108" s="94"/>
      <c r="L108" s="94"/>
    </row>
    <row r="109" spans="2:13" ht="15.75" customHeight="1" x14ac:dyDescent="0.25">
      <c r="B109" s="17"/>
      <c r="C109" s="18"/>
      <c r="D109" s="18"/>
      <c r="E109" s="18"/>
      <c r="F109" s="18"/>
      <c r="G109" s="18"/>
      <c r="H109" s="18"/>
      <c r="I109" s="18"/>
      <c r="J109" s="18"/>
      <c r="K109" s="18"/>
      <c r="L109" s="18"/>
    </row>
    <row r="110" spans="2:13" ht="18" thickBot="1" x14ac:dyDescent="0.35">
      <c r="B110" s="1" t="s">
        <v>33</v>
      </c>
      <c r="C110" s="1" t="s">
        <v>34</v>
      </c>
      <c r="D110" s="1"/>
      <c r="E110" s="2"/>
      <c r="F110" s="2"/>
      <c r="G110" s="2"/>
      <c r="H110" s="2"/>
      <c r="I110" s="2"/>
      <c r="J110" s="2"/>
      <c r="K110" s="2"/>
      <c r="L110" s="2"/>
      <c r="M110" s="2"/>
    </row>
    <row r="111" spans="2:13" ht="15.75" thickTop="1" x14ac:dyDescent="0.25">
      <c r="B111" s="3"/>
    </row>
    <row r="112" spans="2:13" x14ac:dyDescent="0.25">
      <c r="B112" s="3">
        <v>1</v>
      </c>
      <c r="C112" t="s">
        <v>35</v>
      </c>
      <c r="E112" s="84"/>
      <c r="F112" s="84"/>
      <c r="G112" s="84"/>
      <c r="H112" s="84"/>
      <c r="I112" s="84"/>
      <c r="J112" s="3"/>
    </row>
    <row r="113" spans="2:13" x14ac:dyDescent="0.25">
      <c r="B113" s="3"/>
    </row>
    <row r="114" spans="2:13" x14ac:dyDescent="0.25">
      <c r="B114" s="3">
        <v>2</v>
      </c>
      <c r="C114" t="s">
        <v>39</v>
      </c>
      <c r="E114" s="84"/>
      <c r="F114" s="84"/>
      <c r="G114" s="84"/>
      <c r="H114" s="84"/>
      <c r="I114" s="84"/>
    </row>
    <row r="115" spans="2:13" x14ac:dyDescent="0.25">
      <c r="B115" s="3"/>
    </row>
    <row r="116" spans="2:13" x14ac:dyDescent="0.25">
      <c r="B116" s="3">
        <v>3</v>
      </c>
      <c r="C116" t="s">
        <v>42</v>
      </c>
      <c r="G116" s="14"/>
    </row>
    <row r="117" spans="2:13" x14ac:dyDescent="0.25">
      <c r="B117" s="3"/>
      <c r="C117" s="20"/>
      <c r="D117" s="20"/>
    </row>
    <row r="118" spans="2:13" x14ac:dyDescent="0.25">
      <c r="B118" s="3"/>
      <c r="C118" t="s">
        <v>243</v>
      </c>
      <c r="D118" s="20"/>
      <c r="E118" s="78">
        <v>0</v>
      </c>
      <c r="F118" s="78"/>
    </row>
    <row r="119" spans="2:13" x14ac:dyDescent="0.25">
      <c r="B119" s="3"/>
      <c r="K119" s="95"/>
      <c r="L119" s="95"/>
    </row>
    <row r="120" spans="2:13" ht="18" thickBot="1" x14ac:dyDescent="0.35">
      <c r="B120" s="1" t="s">
        <v>47</v>
      </c>
      <c r="C120" s="1" t="s">
        <v>48</v>
      </c>
      <c r="D120" s="1"/>
      <c r="E120" s="2"/>
      <c r="F120" s="2"/>
      <c r="G120" s="2"/>
      <c r="H120" s="2"/>
      <c r="I120" s="2"/>
      <c r="J120" s="2"/>
      <c r="K120" s="2"/>
      <c r="L120" s="2"/>
      <c r="M120" s="2"/>
    </row>
    <row r="121" spans="2:13" ht="48" customHeight="1" thickTop="1" x14ac:dyDescent="0.25">
      <c r="B121" s="3"/>
      <c r="C121" s="92" t="s">
        <v>50</v>
      </c>
      <c r="D121" s="92"/>
      <c r="E121" s="92"/>
      <c r="F121" s="93" t="s">
        <v>51</v>
      </c>
      <c r="G121" s="93"/>
      <c r="H121" s="22" t="s">
        <v>52</v>
      </c>
      <c r="I121" s="22" t="s">
        <v>53</v>
      </c>
      <c r="J121" s="22" t="s">
        <v>54</v>
      </c>
      <c r="K121" s="53" t="s">
        <v>281</v>
      </c>
      <c r="L121" s="96" t="s">
        <v>49</v>
      </c>
      <c r="M121" s="96"/>
    </row>
    <row r="122" spans="2:13" x14ac:dyDescent="0.25">
      <c r="B122" s="3">
        <v>1</v>
      </c>
      <c r="C122" s="81"/>
      <c r="D122" s="81"/>
      <c r="E122" s="81"/>
      <c r="F122" s="82"/>
      <c r="G122" s="83"/>
      <c r="H122" s="23"/>
      <c r="I122" s="24"/>
      <c r="J122" s="23"/>
      <c r="K122" s="19"/>
      <c r="L122" s="81"/>
      <c r="M122" s="81"/>
    </row>
    <row r="123" spans="2:13" x14ac:dyDescent="0.25">
      <c r="B123" s="3">
        <v>2</v>
      </c>
      <c r="C123" s="81"/>
      <c r="D123" s="81"/>
      <c r="E123" s="81"/>
      <c r="F123" s="82"/>
      <c r="G123" s="83"/>
      <c r="H123" s="23"/>
      <c r="I123" s="24"/>
      <c r="J123" s="23"/>
      <c r="K123" s="19"/>
      <c r="L123" s="81"/>
      <c r="M123" s="81"/>
    </row>
    <row r="124" spans="2:13" x14ac:dyDescent="0.25">
      <c r="B124" s="3">
        <v>3</v>
      </c>
      <c r="C124" s="81"/>
      <c r="D124" s="81"/>
      <c r="E124" s="81"/>
      <c r="F124" s="82"/>
      <c r="G124" s="83"/>
      <c r="H124" s="23"/>
      <c r="I124" s="24"/>
      <c r="J124" s="23"/>
      <c r="K124" s="19"/>
      <c r="L124" s="81"/>
      <c r="M124" s="81"/>
    </row>
    <row r="125" spans="2:13" x14ac:dyDescent="0.25">
      <c r="B125" s="3">
        <v>4</v>
      </c>
      <c r="C125" s="81"/>
      <c r="D125" s="81"/>
      <c r="E125" s="81"/>
      <c r="F125" s="82"/>
      <c r="G125" s="83"/>
      <c r="H125" s="23"/>
      <c r="I125" s="24"/>
      <c r="J125" s="23"/>
      <c r="K125" s="19"/>
      <c r="L125" s="81"/>
      <c r="M125" s="81"/>
    </row>
    <row r="126" spans="2:13" x14ac:dyDescent="0.25">
      <c r="B126" s="3">
        <v>5</v>
      </c>
      <c r="C126" s="81"/>
      <c r="D126" s="81"/>
      <c r="E126" s="81"/>
      <c r="F126" s="82"/>
      <c r="G126" s="83"/>
      <c r="H126" s="23"/>
      <c r="I126" s="24"/>
      <c r="J126" s="23"/>
      <c r="K126" s="19"/>
      <c r="L126" s="81"/>
      <c r="M126" s="81"/>
    </row>
    <row r="127" spans="2:13" x14ac:dyDescent="0.25">
      <c r="B127" s="3">
        <v>6</v>
      </c>
      <c r="C127" s="81"/>
      <c r="D127" s="81"/>
      <c r="E127" s="81"/>
      <c r="F127" s="82"/>
      <c r="G127" s="83"/>
      <c r="H127" s="23"/>
      <c r="I127" s="24"/>
      <c r="J127" s="23"/>
      <c r="K127" s="19"/>
      <c r="L127" s="81"/>
      <c r="M127" s="81"/>
    </row>
    <row r="128" spans="2:13" x14ac:dyDescent="0.25">
      <c r="B128" s="3">
        <v>7</v>
      </c>
      <c r="C128" s="81"/>
      <c r="D128" s="81"/>
      <c r="E128" s="81"/>
      <c r="F128" s="82"/>
      <c r="G128" s="83"/>
      <c r="H128" s="23"/>
      <c r="I128" s="24"/>
      <c r="J128" s="23"/>
      <c r="K128" s="19"/>
      <c r="L128" s="81"/>
      <c r="M128" s="81"/>
    </row>
    <row r="129" spans="2:13" x14ac:dyDescent="0.25">
      <c r="B129" s="3">
        <v>8</v>
      </c>
      <c r="C129" s="81"/>
      <c r="D129" s="81"/>
      <c r="E129" s="81"/>
      <c r="F129" s="82"/>
      <c r="G129" s="83"/>
      <c r="H129" s="23"/>
      <c r="I129" s="24"/>
      <c r="J129" s="23"/>
      <c r="K129" s="19"/>
      <c r="L129" s="81"/>
      <c r="M129" s="81"/>
    </row>
    <row r="130" spans="2:13" x14ac:dyDescent="0.25">
      <c r="B130" s="3">
        <v>9</v>
      </c>
      <c r="C130" s="81"/>
      <c r="D130" s="81"/>
      <c r="E130" s="81"/>
      <c r="F130" s="82"/>
      <c r="G130" s="83"/>
      <c r="H130" s="23"/>
      <c r="I130" s="24"/>
      <c r="J130" s="23"/>
      <c r="K130" s="19"/>
      <c r="L130" s="81"/>
      <c r="M130" s="81"/>
    </row>
    <row r="131" spans="2:13" x14ac:dyDescent="0.25">
      <c r="B131" s="3">
        <v>10</v>
      </c>
      <c r="C131" s="81"/>
      <c r="D131" s="81"/>
      <c r="E131" s="81"/>
      <c r="F131" s="82"/>
      <c r="G131" s="83"/>
      <c r="H131" s="23"/>
      <c r="I131" s="24"/>
      <c r="J131" s="23"/>
      <c r="K131" s="19"/>
      <c r="L131" s="81"/>
      <c r="M131" s="81"/>
    </row>
    <row r="132" spans="2:13" ht="20.25" customHeight="1" x14ac:dyDescent="0.25">
      <c r="B132" s="3"/>
    </row>
    <row r="133" spans="2:13" ht="18" thickBot="1" x14ac:dyDescent="0.35">
      <c r="B133" s="1" t="s">
        <v>55</v>
      </c>
      <c r="C133" s="1" t="s">
        <v>56</v>
      </c>
      <c r="D133" s="1"/>
      <c r="E133" s="2"/>
      <c r="F133" s="2"/>
      <c r="G133" s="2"/>
      <c r="H133" s="2"/>
      <c r="I133" s="2"/>
      <c r="J133" s="2"/>
      <c r="K133" s="2"/>
      <c r="L133" s="2"/>
      <c r="M133" s="2"/>
    </row>
    <row r="134" spans="2:13" ht="18" thickTop="1" x14ac:dyDescent="0.3">
      <c r="B134" s="21"/>
      <c r="C134" s="21"/>
      <c r="D134" s="21"/>
    </row>
    <row r="135" spans="2:13" x14ac:dyDescent="0.25">
      <c r="B135" s="3">
        <v>1</v>
      </c>
      <c r="C135" t="s">
        <v>57</v>
      </c>
    </row>
    <row r="136" spans="2:13" x14ac:dyDescent="0.25">
      <c r="B136" s="3"/>
      <c r="C136" t="s">
        <v>58</v>
      </c>
    </row>
    <row r="137" spans="2:13" x14ac:dyDescent="0.25">
      <c r="B137" s="3"/>
      <c r="C137" t="s">
        <v>59</v>
      </c>
      <c r="L137" s="19"/>
    </row>
    <row r="138" spans="2:13" x14ac:dyDescent="0.25">
      <c r="B138" s="3"/>
    </row>
    <row r="139" spans="2:13" x14ac:dyDescent="0.25">
      <c r="B139" s="3"/>
      <c r="C139" t="s">
        <v>244</v>
      </c>
    </row>
    <row r="140" spans="2:13" x14ac:dyDescent="0.25">
      <c r="B140" s="3"/>
      <c r="C140" s="69"/>
      <c r="D140" s="70"/>
      <c r="E140" s="70"/>
      <c r="F140" s="70"/>
      <c r="G140" s="70"/>
      <c r="H140" s="70"/>
      <c r="I140" s="70"/>
      <c r="J140" s="70"/>
      <c r="K140" s="71"/>
    </row>
    <row r="141" spans="2:13" x14ac:dyDescent="0.25">
      <c r="B141" s="3"/>
      <c r="C141" s="72"/>
      <c r="D141" s="73"/>
      <c r="E141" s="73"/>
      <c r="F141" s="73"/>
      <c r="G141" s="73"/>
      <c r="H141" s="73"/>
      <c r="I141" s="73"/>
      <c r="J141" s="73"/>
      <c r="K141" s="74"/>
    </row>
    <row r="142" spans="2:13" x14ac:dyDescent="0.25">
      <c r="B142" s="3"/>
      <c r="C142" s="75"/>
      <c r="D142" s="76"/>
      <c r="E142" s="76"/>
      <c r="F142" s="76"/>
      <c r="G142" s="76"/>
      <c r="H142" s="76"/>
      <c r="I142" s="76"/>
      <c r="J142" s="76"/>
      <c r="K142" s="77"/>
    </row>
    <row r="143" spans="2:13" x14ac:dyDescent="0.25">
      <c r="B143" s="3"/>
    </row>
    <row r="144" spans="2:13" ht="18" thickBot="1" x14ac:dyDescent="0.35">
      <c r="B144" s="1" t="s">
        <v>60</v>
      </c>
      <c r="C144" s="1" t="s">
        <v>61</v>
      </c>
      <c r="D144" s="1"/>
      <c r="E144" s="2"/>
      <c r="F144" s="2"/>
      <c r="G144" s="2"/>
      <c r="H144" s="2"/>
      <c r="I144" s="2"/>
      <c r="J144" s="2"/>
      <c r="K144" s="2"/>
      <c r="L144" s="2"/>
      <c r="M144" s="2"/>
    </row>
    <row r="145" spans="2:13" ht="15.75" thickTop="1" x14ac:dyDescent="0.25">
      <c r="B145" s="3"/>
    </row>
    <row r="146" spans="2:13" ht="62.45" customHeight="1" x14ac:dyDescent="0.25">
      <c r="B146" s="3"/>
      <c r="C146" s="98" t="s">
        <v>62</v>
      </c>
      <c r="D146" s="98"/>
      <c r="E146" s="98"/>
      <c r="F146" s="98"/>
      <c r="G146" s="98"/>
      <c r="H146" s="98"/>
      <c r="I146" s="98"/>
      <c r="J146" s="98"/>
      <c r="K146" s="98"/>
      <c r="L146" s="98"/>
      <c r="M146" s="98"/>
    </row>
    <row r="148" spans="2:13" x14ac:dyDescent="0.25">
      <c r="C148" s="99"/>
      <c r="D148" s="99"/>
      <c r="E148" s="99"/>
      <c r="F148" s="99"/>
      <c r="G148" s="99"/>
      <c r="H148" s="99"/>
      <c r="I148" s="99"/>
      <c r="K148" s="68" t="s">
        <v>276</v>
      </c>
    </row>
    <row r="149" spans="2:13" x14ac:dyDescent="0.25">
      <c r="C149" t="s">
        <v>63</v>
      </c>
      <c r="K149" t="s">
        <v>64</v>
      </c>
    </row>
    <row r="151" spans="2:13" x14ac:dyDescent="0.25">
      <c r="C151" t="s">
        <v>65</v>
      </c>
      <c r="D151" s="97"/>
      <c r="E151" s="97"/>
      <c r="F151" s="97"/>
      <c r="G151" s="97"/>
      <c r="H151" s="97"/>
      <c r="I151" s="97"/>
    </row>
    <row r="152" spans="2:13" x14ac:dyDescent="0.25">
      <c r="D152" s="25" t="s">
        <v>66</v>
      </c>
    </row>
    <row r="153" spans="2:13" x14ac:dyDescent="0.25">
      <c r="D153" s="25"/>
    </row>
    <row r="154" spans="2:13" x14ac:dyDescent="0.25">
      <c r="D154" s="97"/>
      <c r="E154" s="97"/>
      <c r="F154" s="97"/>
      <c r="G154" s="97"/>
      <c r="H154" s="97"/>
      <c r="I154" s="97"/>
    </row>
    <row r="155" spans="2:13" x14ac:dyDescent="0.25">
      <c r="D155" s="25" t="s">
        <v>67</v>
      </c>
    </row>
    <row r="156" spans="2:13" x14ac:dyDescent="0.25">
      <c r="D156" s="25"/>
    </row>
    <row r="157" spans="2:13" x14ac:dyDescent="0.25">
      <c r="C157" t="s">
        <v>68</v>
      </c>
      <c r="D157" s="97"/>
      <c r="E157" s="97"/>
      <c r="F157" s="97"/>
      <c r="G157" s="97"/>
      <c r="H157" s="97"/>
      <c r="I157" s="97"/>
    </row>
    <row r="159" spans="2:13" x14ac:dyDescent="0.25">
      <c r="C159" s="99"/>
      <c r="D159" s="99"/>
      <c r="E159" s="99"/>
      <c r="F159" s="99"/>
      <c r="G159" s="99"/>
      <c r="H159" s="99"/>
      <c r="I159" s="99"/>
      <c r="K159" s="68" t="s">
        <v>276</v>
      </c>
    </row>
    <row r="160" spans="2:13" x14ac:dyDescent="0.25">
      <c r="C160" t="s">
        <v>69</v>
      </c>
      <c r="K160" t="s">
        <v>64</v>
      </c>
    </row>
    <row r="162" spans="3:9" x14ac:dyDescent="0.25">
      <c r="C162" t="s">
        <v>65</v>
      </c>
      <c r="D162" s="97"/>
      <c r="E162" s="97"/>
      <c r="F162" s="97"/>
      <c r="G162" s="97"/>
      <c r="H162" s="97"/>
      <c r="I162" s="97"/>
    </row>
    <row r="163" spans="3:9" x14ac:dyDescent="0.25">
      <c r="D163" s="25" t="s">
        <v>66</v>
      </c>
    </row>
    <row r="164" spans="3:9" x14ac:dyDescent="0.25">
      <c r="D164" s="25"/>
    </row>
    <row r="165" spans="3:9" x14ac:dyDescent="0.25">
      <c r="D165" s="97"/>
      <c r="E165" s="97"/>
      <c r="F165" s="97"/>
      <c r="G165" s="97"/>
      <c r="H165" s="97"/>
      <c r="I165" s="97"/>
    </row>
    <row r="166" spans="3:9" x14ac:dyDescent="0.25">
      <c r="D166" s="25" t="s">
        <v>67</v>
      </c>
    </row>
    <row r="167" spans="3:9" x14ac:dyDescent="0.25">
      <c r="D167" s="25"/>
    </row>
    <row r="168" spans="3:9" x14ac:dyDescent="0.25">
      <c r="C168" t="s">
        <v>70</v>
      </c>
      <c r="D168" s="97"/>
      <c r="E168" s="97"/>
      <c r="F168" s="97"/>
      <c r="G168" s="97"/>
      <c r="H168" s="97"/>
      <c r="I168" s="97"/>
    </row>
  </sheetData>
  <sheetProtection algorithmName="SHA-512" hashValue="IzTsLVzmObNwAQI31qFilOM2dfRzykR8paMqhxKoXNWWAV1GtWgGOXSId2HqNuIu4HVVmLA/x5/T5WwI9A/ZOw==" saltValue="QsqtfXfcVPjWp40YH3b9dw==" spinCount="100000" sheet="1" objects="1" scenarios="1"/>
  <mergeCells count="68">
    <mergeCell ref="D162:I162"/>
    <mergeCell ref="D165:I165"/>
    <mergeCell ref="D168:I168"/>
    <mergeCell ref="C146:M146"/>
    <mergeCell ref="C148:I148"/>
    <mergeCell ref="D151:I151"/>
    <mergeCell ref="D154:I154"/>
    <mergeCell ref="D157:I157"/>
    <mergeCell ref="C159:I159"/>
    <mergeCell ref="F131:G131"/>
    <mergeCell ref="L131:M131"/>
    <mergeCell ref="C128:E128"/>
    <mergeCell ref="F128:G128"/>
    <mergeCell ref="L128:M128"/>
    <mergeCell ref="C129:E129"/>
    <mergeCell ref="F129:G129"/>
    <mergeCell ref="L129:M129"/>
    <mergeCell ref="C130:E130"/>
    <mergeCell ref="F130:G130"/>
    <mergeCell ref="L130:M130"/>
    <mergeCell ref="C131:E131"/>
    <mergeCell ref="C126:E126"/>
    <mergeCell ref="F126:G126"/>
    <mergeCell ref="L126:M126"/>
    <mergeCell ref="F127:G127"/>
    <mergeCell ref="L127:M127"/>
    <mergeCell ref="C127:E127"/>
    <mergeCell ref="F43:G43"/>
    <mergeCell ref="C121:E121"/>
    <mergeCell ref="F121:G121"/>
    <mergeCell ref="F84:H84"/>
    <mergeCell ref="F86:H86"/>
    <mergeCell ref="C95:K97"/>
    <mergeCell ref="F99:H99"/>
    <mergeCell ref="F101:J101"/>
    <mergeCell ref="C108:L108"/>
    <mergeCell ref="E112:I112"/>
    <mergeCell ref="E114:I114"/>
    <mergeCell ref="K119:L119"/>
    <mergeCell ref="F45:G45"/>
    <mergeCell ref="C75:L77"/>
    <mergeCell ref="L121:M121"/>
    <mergeCell ref="F13:J13"/>
    <mergeCell ref="E19:I19"/>
    <mergeCell ref="F17:I17"/>
    <mergeCell ref="G40:H40"/>
    <mergeCell ref="G41:H41"/>
    <mergeCell ref="F15:J15"/>
    <mergeCell ref="F21:I21"/>
    <mergeCell ref="F23:G23"/>
    <mergeCell ref="G28:H30"/>
    <mergeCell ref="G31:I33"/>
    <mergeCell ref="C140:K142"/>
    <mergeCell ref="E118:F118"/>
    <mergeCell ref="F90:J90"/>
    <mergeCell ref="C49:L49"/>
    <mergeCell ref="C122:E122"/>
    <mergeCell ref="F122:G122"/>
    <mergeCell ref="L122:M122"/>
    <mergeCell ref="C123:E123"/>
    <mergeCell ref="F123:G123"/>
    <mergeCell ref="L123:M123"/>
    <mergeCell ref="C124:E124"/>
    <mergeCell ref="F124:G124"/>
    <mergeCell ref="L124:M124"/>
    <mergeCell ref="C125:E125"/>
    <mergeCell ref="F125:G125"/>
    <mergeCell ref="L125:M125"/>
  </mergeCells>
  <dataValidations count="2">
    <dataValidation type="list" errorStyle="warning" showInputMessage="1" showErrorMessage="1" errorTitle="SmartDox" error="The value you entered for the dropdown is not valid." sqref="F17" xr:uid="{109177AC-B145-4A9E-8357-ED19BB0DA46D}">
      <formula1>SD_D_PL_Jurisdiction_Name</formula1>
    </dataValidation>
    <dataValidation type="list" errorStyle="warning" showInputMessage="1" showErrorMessage="1" errorTitle="SmartDox" error="The value you entered for the dropdown is not valid." sqref="F84" xr:uid="{16ACCAD7-3AA6-43B8-815A-FB6EFF6346DA}">
      <formula1>SD_D_PL_ConstructionBuildingType_Name</formula1>
    </dataValidation>
  </dataValidations>
  <pageMargins left="0.5" right="0.5" top="0.5" bottom="0.5" header="0.3" footer="0.3"/>
  <pageSetup scale="71" fitToHeight="0" orientation="portrait" r:id="rId1"/>
  <headerFooter>
    <oddFooter>&amp;L&amp;"-,Italic"&amp;9V2026.2&amp;C&amp;9&amp;F&amp;R&amp;9Page &amp;P of &amp;N</oddFooter>
  </headerFooter>
  <rowBreaks count="2" manualBreakCount="2">
    <brk id="49" max="16383" man="1"/>
    <brk id="109" max="1638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1521CBC8-3D38-44A1-99E0-73E262EEF6EF}">
          <x14:formula1>
            <xm:f>ADMIN!$F$4:$F$5</xm:f>
          </x14:formula1>
          <xm:sqref>K53 K55 K57 K64 K67 K69 K71 L137 F47 K103 J92 K78 K59 K62 G116</xm:sqref>
        </x14:dataValidation>
        <x14:dataValidation type="list" allowBlank="1" showInputMessage="1" showErrorMessage="1" xr:uid="{8EC33687-27FF-4640-A69F-436C4A477ADF}">
          <x14:formula1>
            <xm:f>ADMIN!$J$4:$J$8</xm:f>
          </x14:formula1>
          <xm:sqref>F86:H86</xm:sqref>
        </x14:dataValidation>
        <x14:dataValidation type="list" allowBlank="1" showInputMessage="1" showErrorMessage="1" xr:uid="{AB540EF6-A21B-4AC2-B9FC-6DDAFA663563}">
          <x14:formula1>
            <xm:f>ADMIN!$L$4:$L$7</xm:f>
          </x14:formula1>
          <xm:sqref>F99:H99</xm:sqref>
        </x14:dataValidation>
        <x14:dataValidation type="list" allowBlank="1" showInputMessage="1" showErrorMessage="1" xr:uid="{990DD394-1893-4911-A463-7CF1DF8BACAB}">
          <x14:formula1>
            <xm:f>ADMIN!$N$4:$N$10</xm:f>
          </x14:formula1>
          <xm:sqref>C122:E131</xm:sqref>
        </x14:dataValidation>
        <x14:dataValidation type="list" allowBlank="1" showInputMessage="1" showErrorMessage="1" xr:uid="{BC65792F-6EE3-4EEA-8CF7-2BF712CC03E0}">
          <x14:formula1>
            <xm:f>ADMIN!$P$4:$P$6</xm:f>
          </x14:formula1>
          <xm:sqref>H122:H131</xm:sqref>
        </x14:dataValidation>
        <x14:dataValidation type="list" allowBlank="1" showInputMessage="1" showErrorMessage="1" xr:uid="{C2DD16D3-699F-4C36-8EC0-DC91B6AE015C}">
          <x14:formula1>
            <xm:f>ADMIN!$R$4:$R$6</xm:f>
          </x14:formula1>
          <xm:sqref>J122:J131</xm:sqref>
        </x14:dataValidation>
        <x14:dataValidation type="list" allowBlank="1" showInputMessage="1" showErrorMessage="1" xr:uid="{B3DD47E2-15AA-4F37-8AA9-C961FD207C1C}">
          <x14:formula1>
            <xm:f>ADMIN!$H$12:$H$15</xm:f>
          </x14:formula1>
          <xm:sqref>F21:F22</xm:sqref>
        </x14:dataValidation>
        <x14:dataValidation type="list" allowBlank="1" showInputMessage="1" showErrorMessage="1" xr:uid="{1C484CCF-FBB2-4B7C-98FB-12DF545B4E6B}">
          <x14:formula1>
            <xm:f>ADMIN!$J$12:$J$14</xm:f>
          </x14:formula1>
          <xm:sqref>F23:G23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E3AD0-F455-4755-A98B-47F94510F159}">
  <dimension ref="C2:H134"/>
  <sheetViews>
    <sheetView workbookViewId="0"/>
  </sheetViews>
  <sheetFormatPr defaultRowHeight="15" x14ac:dyDescent="0.25"/>
  <sheetData>
    <row r="2" spans="3:8" x14ac:dyDescent="0.25">
      <c r="C2" s="41" t="s">
        <v>5</v>
      </c>
      <c r="D2">
        <v>88</v>
      </c>
      <c r="E2" s="41" t="s">
        <v>26</v>
      </c>
      <c r="F2">
        <v>3</v>
      </c>
      <c r="G2" s="41" t="s">
        <v>283</v>
      </c>
      <c r="H2">
        <v>1</v>
      </c>
    </row>
    <row r="3" spans="3:8" x14ac:dyDescent="0.25">
      <c r="C3" s="41" t="s">
        <v>214</v>
      </c>
      <c r="D3">
        <v>10</v>
      </c>
      <c r="E3" s="41" t="s">
        <v>258</v>
      </c>
      <c r="F3">
        <v>4</v>
      </c>
      <c r="G3" s="41" t="s">
        <v>287</v>
      </c>
      <c r="H3">
        <v>2</v>
      </c>
    </row>
    <row r="4" spans="3:8" x14ac:dyDescent="0.25">
      <c r="C4" s="41" t="s">
        <v>212</v>
      </c>
      <c r="D4">
        <v>15</v>
      </c>
      <c r="E4" s="41" t="s">
        <v>259</v>
      </c>
      <c r="F4">
        <v>7</v>
      </c>
      <c r="G4" s="41" t="s">
        <v>284</v>
      </c>
      <c r="H4">
        <v>3</v>
      </c>
    </row>
    <row r="5" spans="3:8" x14ac:dyDescent="0.25">
      <c r="C5" s="41" t="s">
        <v>209</v>
      </c>
      <c r="D5">
        <v>16</v>
      </c>
      <c r="E5" s="41" t="s">
        <v>260</v>
      </c>
      <c r="F5">
        <v>2</v>
      </c>
      <c r="G5" s="41" t="s">
        <v>288</v>
      </c>
      <c r="H5">
        <v>4</v>
      </c>
    </row>
    <row r="6" spans="3:8" x14ac:dyDescent="0.25">
      <c r="C6" s="41" t="s">
        <v>206</v>
      </c>
      <c r="D6">
        <v>17</v>
      </c>
      <c r="E6" s="41" t="s">
        <v>247</v>
      </c>
      <c r="F6">
        <v>5</v>
      </c>
    </row>
    <row r="7" spans="3:8" x14ac:dyDescent="0.25">
      <c r="C7" s="41" t="s">
        <v>204</v>
      </c>
      <c r="D7">
        <v>18</v>
      </c>
      <c r="E7" s="41" t="s">
        <v>261</v>
      </c>
      <c r="F7">
        <v>6</v>
      </c>
    </row>
    <row r="8" spans="3:8" x14ac:dyDescent="0.25">
      <c r="C8" s="41" t="s">
        <v>202</v>
      </c>
      <c r="D8">
        <v>19</v>
      </c>
    </row>
    <row r="9" spans="3:8" x14ac:dyDescent="0.25">
      <c r="C9" s="41" t="s">
        <v>201</v>
      </c>
      <c r="D9">
        <v>8</v>
      </c>
    </row>
    <row r="10" spans="3:8" x14ac:dyDescent="0.25">
      <c r="C10" s="41" t="s">
        <v>200</v>
      </c>
      <c r="D10">
        <v>20</v>
      </c>
    </row>
    <row r="11" spans="3:8" x14ac:dyDescent="0.25">
      <c r="C11" s="41" t="s">
        <v>199</v>
      </c>
      <c r="D11">
        <v>89</v>
      </c>
    </row>
    <row r="12" spans="3:8" x14ac:dyDescent="0.25">
      <c r="C12" s="41" t="s">
        <v>198</v>
      </c>
      <c r="D12">
        <v>22</v>
      </c>
    </row>
    <row r="13" spans="3:8" x14ac:dyDescent="0.25">
      <c r="C13" s="41" t="s">
        <v>197</v>
      </c>
      <c r="D13">
        <v>90</v>
      </c>
    </row>
    <row r="14" spans="3:8" x14ac:dyDescent="0.25">
      <c r="C14" s="41" t="s">
        <v>196</v>
      </c>
      <c r="D14">
        <v>91</v>
      </c>
    </row>
    <row r="15" spans="3:8" x14ac:dyDescent="0.25">
      <c r="C15" s="41" t="s">
        <v>195</v>
      </c>
      <c r="D15">
        <v>23</v>
      </c>
    </row>
    <row r="16" spans="3:8" x14ac:dyDescent="0.25">
      <c r="C16" s="41" t="s">
        <v>194</v>
      </c>
      <c r="D16">
        <v>92</v>
      </c>
    </row>
    <row r="17" spans="3:4" x14ac:dyDescent="0.25">
      <c r="C17" s="41" t="s">
        <v>193</v>
      </c>
      <c r="D17">
        <v>93</v>
      </c>
    </row>
    <row r="18" spans="3:4" x14ac:dyDescent="0.25">
      <c r="C18" s="41" t="s">
        <v>192</v>
      </c>
      <c r="D18">
        <v>94</v>
      </c>
    </row>
    <row r="19" spans="3:4" x14ac:dyDescent="0.25">
      <c r="C19" s="41" t="s">
        <v>191</v>
      </c>
      <c r="D19">
        <v>24</v>
      </c>
    </row>
    <row r="20" spans="3:4" x14ac:dyDescent="0.25">
      <c r="C20" s="41" t="s">
        <v>190</v>
      </c>
      <c r="D20">
        <v>95</v>
      </c>
    </row>
    <row r="21" spans="3:4" x14ac:dyDescent="0.25">
      <c r="C21" s="41" t="s">
        <v>189</v>
      </c>
      <c r="D21">
        <v>25</v>
      </c>
    </row>
    <row r="22" spans="3:4" x14ac:dyDescent="0.25">
      <c r="C22" s="41" t="s">
        <v>188</v>
      </c>
      <c r="D22">
        <v>26</v>
      </c>
    </row>
    <row r="23" spans="3:4" x14ac:dyDescent="0.25">
      <c r="C23" s="41" t="s">
        <v>187</v>
      </c>
      <c r="D23">
        <v>27</v>
      </c>
    </row>
    <row r="24" spans="3:4" x14ac:dyDescent="0.25">
      <c r="C24" s="41" t="s">
        <v>186</v>
      </c>
      <c r="D24">
        <v>96</v>
      </c>
    </row>
    <row r="25" spans="3:4" x14ac:dyDescent="0.25">
      <c r="C25" s="41" t="s">
        <v>185</v>
      </c>
      <c r="D25">
        <v>28</v>
      </c>
    </row>
    <row r="26" spans="3:4" x14ac:dyDescent="0.25">
      <c r="C26" s="41" t="s">
        <v>184</v>
      </c>
      <c r="D26">
        <v>4</v>
      </c>
    </row>
    <row r="27" spans="3:4" x14ac:dyDescent="0.25">
      <c r="C27" s="41" t="s">
        <v>183</v>
      </c>
      <c r="D27">
        <v>29</v>
      </c>
    </row>
    <row r="28" spans="3:4" x14ac:dyDescent="0.25">
      <c r="C28" s="41" t="s">
        <v>182</v>
      </c>
      <c r="D28">
        <v>30</v>
      </c>
    </row>
    <row r="29" spans="3:4" x14ac:dyDescent="0.25">
      <c r="C29" s="41" t="s">
        <v>181</v>
      </c>
      <c r="D29">
        <v>31</v>
      </c>
    </row>
    <row r="30" spans="3:4" x14ac:dyDescent="0.25">
      <c r="C30" s="41" t="s">
        <v>180</v>
      </c>
      <c r="D30">
        <v>97</v>
      </c>
    </row>
    <row r="31" spans="3:4" x14ac:dyDescent="0.25">
      <c r="C31" s="41" t="s">
        <v>179</v>
      </c>
      <c r="D31">
        <v>32</v>
      </c>
    </row>
    <row r="32" spans="3:4" x14ac:dyDescent="0.25">
      <c r="C32" s="41" t="s">
        <v>178</v>
      </c>
      <c r="D32">
        <v>98</v>
      </c>
    </row>
    <row r="33" spans="3:4" x14ac:dyDescent="0.25">
      <c r="C33" s="41" t="s">
        <v>177</v>
      </c>
      <c r="D33">
        <v>33</v>
      </c>
    </row>
    <row r="34" spans="3:4" x14ac:dyDescent="0.25">
      <c r="C34" s="41" t="s">
        <v>176</v>
      </c>
      <c r="D34">
        <v>34</v>
      </c>
    </row>
    <row r="35" spans="3:4" x14ac:dyDescent="0.25">
      <c r="C35" s="41" t="s">
        <v>175</v>
      </c>
      <c r="D35">
        <v>99</v>
      </c>
    </row>
    <row r="36" spans="3:4" x14ac:dyDescent="0.25">
      <c r="C36" s="41" t="s">
        <v>174</v>
      </c>
      <c r="D36">
        <v>35</v>
      </c>
    </row>
    <row r="37" spans="3:4" x14ac:dyDescent="0.25">
      <c r="C37" s="41" t="s">
        <v>173</v>
      </c>
      <c r="D37">
        <v>36</v>
      </c>
    </row>
    <row r="38" spans="3:4" x14ac:dyDescent="0.25">
      <c r="C38" s="41" t="s">
        <v>172</v>
      </c>
      <c r="D38">
        <v>100</v>
      </c>
    </row>
    <row r="39" spans="3:4" x14ac:dyDescent="0.25">
      <c r="C39" s="41" t="s">
        <v>171</v>
      </c>
      <c r="D39">
        <v>37</v>
      </c>
    </row>
    <row r="40" spans="3:4" x14ac:dyDescent="0.25">
      <c r="C40" s="41" t="s">
        <v>170</v>
      </c>
      <c r="D40">
        <v>14</v>
      </c>
    </row>
    <row r="41" spans="3:4" x14ac:dyDescent="0.25">
      <c r="C41" s="41" t="s">
        <v>169</v>
      </c>
      <c r="D41">
        <v>38</v>
      </c>
    </row>
    <row r="42" spans="3:4" x14ac:dyDescent="0.25">
      <c r="C42" s="41" t="s">
        <v>168</v>
      </c>
      <c r="D42">
        <v>39</v>
      </c>
    </row>
    <row r="43" spans="3:4" x14ac:dyDescent="0.25">
      <c r="C43" s="41" t="s">
        <v>167</v>
      </c>
      <c r="D43">
        <v>101</v>
      </c>
    </row>
    <row r="44" spans="3:4" x14ac:dyDescent="0.25">
      <c r="C44" s="41" t="s">
        <v>166</v>
      </c>
      <c r="D44">
        <v>102</v>
      </c>
    </row>
    <row r="45" spans="3:4" x14ac:dyDescent="0.25">
      <c r="C45" s="41" t="s">
        <v>165</v>
      </c>
      <c r="D45">
        <v>40</v>
      </c>
    </row>
    <row r="46" spans="3:4" x14ac:dyDescent="0.25">
      <c r="C46" s="41" t="s">
        <v>164</v>
      </c>
      <c r="D46">
        <v>103</v>
      </c>
    </row>
    <row r="47" spans="3:4" x14ac:dyDescent="0.25">
      <c r="C47" s="41" t="s">
        <v>163</v>
      </c>
      <c r="D47">
        <v>41</v>
      </c>
    </row>
    <row r="48" spans="3:4" x14ac:dyDescent="0.25">
      <c r="C48" s="41" t="s">
        <v>162</v>
      </c>
      <c r="D48">
        <v>6</v>
      </c>
    </row>
    <row r="49" spans="3:4" x14ac:dyDescent="0.25">
      <c r="C49" s="41" t="s">
        <v>161</v>
      </c>
      <c r="D49">
        <v>42</v>
      </c>
    </row>
    <row r="50" spans="3:4" x14ac:dyDescent="0.25">
      <c r="C50" s="41" t="s">
        <v>160</v>
      </c>
      <c r="D50">
        <v>104</v>
      </c>
    </row>
    <row r="51" spans="3:4" x14ac:dyDescent="0.25">
      <c r="C51" s="41" t="s">
        <v>159</v>
      </c>
      <c r="D51">
        <v>43</v>
      </c>
    </row>
    <row r="52" spans="3:4" x14ac:dyDescent="0.25">
      <c r="C52" s="41" t="s">
        <v>158</v>
      </c>
      <c r="D52">
        <v>105</v>
      </c>
    </row>
    <row r="53" spans="3:4" x14ac:dyDescent="0.25">
      <c r="C53" s="41" t="s">
        <v>157</v>
      </c>
      <c r="D53">
        <v>106</v>
      </c>
    </row>
    <row r="54" spans="3:4" x14ac:dyDescent="0.25">
      <c r="C54" s="41" t="s">
        <v>156</v>
      </c>
      <c r="D54">
        <v>44</v>
      </c>
    </row>
    <row r="55" spans="3:4" x14ac:dyDescent="0.25">
      <c r="C55" s="41" t="s">
        <v>155</v>
      </c>
      <c r="D55">
        <v>45</v>
      </c>
    </row>
    <row r="56" spans="3:4" x14ac:dyDescent="0.25">
      <c r="C56" s="41" t="s">
        <v>154</v>
      </c>
      <c r="D56">
        <v>107</v>
      </c>
    </row>
    <row r="57" spans="3:4" x14ac:dyDescent="0.25">
      <c r="C57" s="41" t="s">
        <v>153</v>
      </c>
      <c r="D57">
        <v>46</v>
      </c>
    </row>
    <row r="58" spans="3:4" x14ac:dyDescent="0.25">
      <c r="C58" s="41" t="s">
        <v>152</v>
      </c>
      <c r="D58">
        <v>47</v>
      </c>
    </row>
    <row r="59" spans="3:4" x14ac:dyDescent="0.25">
      <c r="C59" s="41" t="s">
        <v>151</v>
      </c>
      <c r="D59">
        <v>48</v>
      </c>
    </row>
    <row r="60" spans="3:4" x14ac:dyDescent="0.25">
      <c r="C60" s="41" t="s">
        <v>150</v>
      </c>
      <c r="D60">
        <v>49</v>
      </c>
    </row>
    <row r="61" spans="3:4" x14ac:dyDescent="0.25">
      <c r="C61" s="41" t="s">
        <v>149</v>
      </c>
      <c r="D61">
        <v>50</v>
      </c>
    </row>
    <row r="62" spans="3:4" x14ac:dyDescent="0.25">
      <c r="C62" s="41" t="s">
        <v>148</v>
      </c>
      <c r="D62">
        <v>108</v>
      </c>
    </row>
    <row r="63" spans="3:4" x14ac:dyDescent="0.25">
      <c r="C63" s="41" t="s">
        <v>147</v>
      </c>
      <c r="D63">
        <v>51</v>
      </c>
    </row>
    <row r="64" spans="3:4" x14ac:dyDescent="0.25">
      <c r="C64" s="41" t="s">
        <v>146</v>
      </c>
      <c r="D64">
        <v>52</v>
      </c>
    </row>
    <row r="65" spans="3:4" x14ac:dyDescent="0.25">
      <c r="C65" s="41" t="s">
        <v>145</v>
      </c>
      <c r="D65">
        <v>53</v>
      </c>
    </row>
    <row r="66" spans="3:4" x14ac:dyDescent="0.25">
      <c r="C66" s="41" t="s">
        <v>144</v>
      </c>
      <c r="D66">
        <v>109</v>
      </c>
    </row>
    <row r="67" spans="3:4" x14ac:dyDescent="0.25">
      <c r="C67" s="41" t="s">
        <v>143</v>
      </c>
      <c r="D67">
        <v>110</v>
      </c>
    </row>
    <row r="68" spans="3:4" x14ac:dyDescent="0.25">
      <c r="C68" s="41" t="s">
        <v>142</v>
      </c>
      <c r="D68">
        <v>54</v>
      </c>
    </row>
    <row r="69" spans="3:4" x14ac:dyDescent="0.25">
      <c r="C69" s="41" t="s">
        <v>141</v>
      </c>
      <c r="D69">
        <v>111</v>
      </c>
    </row>
    <row r="70" spans="3:4" x14ac:dyDescent="0.25">
      <c r="C70" s="41" t="s">
        <v>140</v>
      </c>
      <c r="D70">
        <v>112</v>
      </c>
    </row>
    <row r="71" spans="3:4" x14ac:dyDescent="0.25">
      <c r="C71" s="41" t="s">
        <v>139</v>
      </c>
      <c r="D71">
        <v>55</v>
      </c>
    </row>
    <row r="72" spans="3:4" x14ac:dyDescent="0.25">
      <c r="C72" s="41" t="s">
        <v>138</v>
      </c>
      <c r="D72">
        <v>7</v>
      </c>
    </row>
    <row r="73" spans="3:4" x14ac:dyDescent="0.25">
      <c r="C73" s="41" t="s">
        <v>137</v>
      </c>
      <c r="D73">
        <v>56</v>
      </c>
    </row>
    <row r="74" spans="3:4" x14ac:dyDescent="0.25">
      <c r="C74" s="41" t="s">
        <v>136</v>
      </c>
      <c r="D74">
        <v>113</v>
      </c>
    </row>
    <row r="75" spans="3:4" x14ac:dyDescent="0.25">
      <c r="C75" s="41" t="s">
        <v>135</v>
      </c>
      <c r="D75">
        <v>57</v>
      </c>
    </row>
    <row r="76" spans="3:4" x14ac:dyDescent="0.25">
      <c r="C76" s="41" t="s">
        <v>134</v>
      </c>
      <c r="D76">
        <v>114</v>
      </c>
    </row>
    <row r="77" spans="3:4" x14ac:dyDescent="0.25">
      <c r="C77" s="41" t="s">
        <v>133</v>
      </c>
      <c r="D77">
        <v>9</v>
      </c>
    </row>
    <row r="78" spans="3:4" x14ac:dyDescent="0.25">
      <c r="C78" s="41" t="s">
        <v>132</v>
      </c>
      <c r="D78">
        <v>115</v>
      </c>
    </row>
    <row r="79" spans="3:4" x14ac:dyDescent="0.25">
      <c r="C79" s="41" t="s">
        <v>131</v>
      </c>
      <c r="D79">
        <v>58</v>
      </c>
    </row>
    <row r="80" spans="3:4" x14ac:dyDescent="0.25">
      <c r="C80" s="41" t="s">
        <v>130</v>
      </c>
      <c r="D80">
        <v>116</v>
      </c>
    </row>
    <row r="81" spans="3:4" x14ac:dyDescent="0.25">
      <c r="C81" s="41" t="s">
        <v>129</v>
      </c>
      <c r="D81">
        <v>117</v>
      </c>
    </row>
    <row r="82" spans="3:4" x14ac:dyDescent="0.25">
      <c r="C82" s="41" t="s">
        <v>128</v>
      </c>
      <c r="D82">
        <v>118</v>
      </c>
    </row>
    <row r="83" spans="3:4" x14ac:dyDescent="0.25">
      <c r="C83" s="41" t="s">
        <v>127</v>
      </c>
      <c r="D83">
        <v>13</v>
      </c>
    </row>
    <row r="84" spans="3:4" x14ac:dyDescent="0.25">
      <c r="C84" s="41" t="s">
        <v>126</v>
      </c>
      <c r="D84">
        <v>59</v>
      </c>
    </row>
    <row r="85" spans="3:4" x14ac:dyDescent="0.25">
      <c r="C85" s="41" t="s">
        <v>125</v>
      </c>
      <c r="D85">
        <v>60</v>
      </c>
    </row>
    <row r="86" spans="3:4" x14ac:dyDescent="0.25">
      <c r="C86" s="41" t="s">
        <v>124</v>
      </c>
      <c r="D86">
        <v>61</v>
      </c>
    </row>
    <row r="87" spans="3:4" x14ac:dyDescent="0.25">
      <c r="C87" s="41" t="s">
        <v>123</v>
      </c>
      <c r="D87">
        <v>62</v>
      </c>
    </row>
    <row r="88" spans="3:4" x14ac:dyDescent="0.25">
      <c r="C88" s="41" t="s">
        <v>122</v>
      </c>
      <c r="D88">
        <v>119</v>
      </c>
    </row>
    <row r="89" spans="3:4" x14ac:dyDescent="0.25">
      <c r="C89" s="41" t="s">
        <v>121</v>
      </c>
      <c r="D89">
        <v>120</v>
      </c>
    </row>
    <row r="90" spans="3:4" x14ac:dyDescent="0.25">
      <c r="C90" s="41" t="s">
        <v>120</v>
      </c>
      <c r="D90">
        <v>63</v>
      </c>
    </row>
    <row r="91" spans="3:4" x14ac:dyDescent="0.25">
      <c r="C91" s="41" t="s">
        <v>119</v>
      </c>
      <c r="D91">
        <v>121</v>
      </c>
    </row>
    <row r="92" spans="3:4" x14ac:dyDescent="0.25">
      <c r="C92" s="41" t="s">
        <v>118</v>
      </c>
      <c r="D92">
        <v>122</v>
      </c>
    </row>
    <row r="93" spans="3:4" x14ac:dyDescent="0.25">
      <c r="C93" s="41" t="s">
        <v>117</v>
      </c>
      <c r="D93">
        <v>123</v>
      </c>
    </row>
    <row r="94" spans="3:4" x14ac:dyDescent="0.25">
      <c r="C94" s="41" t="s">
        <v>116</v>
      </c>
      <c r="D94">
        <v>124</v>
      </c>
    </row>
    <row r="95" spans="3:4" x14ac:dyDescent="0.25">
      <c r="C95" s="41" t="s">
        <v>115</v>
      </c>
      <c r="D95">
        <v>64</v>
      </c>
    </row>
    <row r="96" spans="3:4" x14ac:dyDescent="0.25">
      <c r="C96" s="41" t="s">
        <v>114</v>
      </c>
      <c r="D96">
        <v>5</v>
      </c>
    </row>
    <row r="97" spans="3:4" x14ac:dyDescent="0.25">
      <c r="C97" s="41" t="s">
        <v>113</v>
      </c>
      <c r="D97">
        <v>125</v>
      </c>
    </row>
    <row r="98" spans="3:4" x14ac:dyDescent="0.25">
      <c r="C98" s="41" t="s">
        <v>112</v>
      </c>
      <c r="D98">
        <v>65</v>
      </c>
    </row>
    <row r="99" spans="3:4" x14ac:dyDescent="0.25">
      <c r="C99" s="41" t="s">
        <v>111</v>
      </c>
      <c r="D99">
        <v>66</v>
      </c>
    </row>
    <row r="100" spans="3:4" x14ac:dyDescent="0.25">
      <c r="C100" s="41" t="s">
        <v>110</v>
      </c>
      <c r="D100">
        <v>126</v>
      </c>
    </row>
    <row r="101" spans="3:4" x14ac:dyDescent="0.25">
      <c r="C101" s="41" t="s">
        <v>109</v>
      </c>
      <c r="D101">
        <v>67</v>
      </c>
    </row>
    <row r="102" spans="3:4" x14ac:dyDescent="0.25">
      <c r="C102" s="41" t="s">
        <v>108</v>
      </c>
      <c r="D102">
        <v>2</v>
      </c>
    </row>
    <row r="103" spans="3:4" x14ac:dyDescent="0.25">
      <c r="C103" s="41" t="s">
        <v>107</v>
      </c>
      <c r="D103">
        <v>68</v>
      </c>
    </row>
    <row r="104" spans="3:4" x14ac:dyDescent="0.25">
      <c r="C104" s="41" t="s">
        <v>106</v>
      </c>
      <c r="D104">
        <v>11</v>
      </c>
    </row>
    <row r="105" spans="3:4" x14ac:dyDescent="0.25">
      <c r="C105" s="41" t="s">
        <v>105</v>
      </c>
      <c r="D105">
        <v>127</v>
      </c>
    </row>
    <row r="106" spans="3:4" x14ac:dyDescent="0.25">
      <c r="C106" s="41" t="s">
        <v>104</v>
      </c>
      <c r="D106">
        <v>69</v>
      </c>
    </row>
    <row r="107" spans="3:4" x14ac:dyDescent="0.25">
      <c r="C107" s="41" t="s">
        <v>103</v>
      </c>
      <c r="D107">
        <v>128</v>
      </c>
    </row>
    <row r="108" spans="3:4" x14ac:dyDescent="0.25">
      <c r="C108" s="41" t="s">
        <v>102</v>
      </c>
      <c r="D108">
        <v>70</v>
      </c>
    </row>
    <row r="109" spans="3:4" x14ac:dyDescent="0.25">
      <c r="C109" s="41" t="s">
        <v>101</v>
      </c>
      <c r="D109">
        <v>71</v>
      </c>
    </row>
    <row r="110" spans="3:4" x14ac:dyDescent="0.25">
      <c r="C110" s="41" t="s">
        <v>100</v>
      </c>
      <c r="D110">
        <v>72</v>
      </c>
    </row>
    <row r="111" spans="3:4" x14ac:dyDescent="0.25">
      <c r="C111" s="41" t="s">
        <v>99</v>
      </c>
      <c r="D111">
        <v>73</v>
      </c>
    </row>
    <row r="112" spans="3:4" x14ac:dyDescent="0.25">
      <c r="C112" s="41" t="s">
        <v>98</v>
      </c>
      <c r="D112">
        <v>129</v>
      </c>
    </row>
    <row r="113" spans="3:4" x14ac:dyDescent="0.25">
      <c r="C113" s="41" t="s">
        <v>97</v>
      </c>
      <c r="D113">
        <v>74</v>
      </c>
    </row>
    <row r="114" spans="3:4" x14ac:dyDescent="0.25">
      <c r="C114" s="41" t="s">
        <v>96</v>
      </c>
      <c r="D114">
        <v>75</v>
      </c>
    </row>
    <row r="115" spans="3:4" x14ac:dyDescent="0.25">
      <c r="C115" s="41" t="s">
        <v>95</v>
      </c>
      <c r="D115">
        <v>130</v>
      </c>
    </row>
    <row r="116" spans="3:4" x14ac:dyDescent="0.25">
      <c r="C116" s="41" t="s">
        <v>94</v>
      </c>
      <c r="D116">
        <v>131</v>
      </c>
    </row>
    <row r="117" spans="3:4" x14ac:dyDescent="0.25">
      <c r="C117" s="41" t="s">
        <v>93</v>
      </c>
      <c r="D117">
        <v>76</v>
      </c>
    </row>
    <row r="118" spans="3:4" x14ac:dyDescent="0.25">
      <c r="C118" s="41" t="s">
        <v>92</v>
      </c>
      <c r="D118">
        <v>77</v>
      </c>
    </row>
    <row r="119" spans="3:4" x14ac:dyDescent="0.25">
      <c r="C119" s="41" t="s">
        <v>91</v>
      </c>
      <c r="D119">
        <v>1</v>
      </c>
    </row>
    <row r="120" spans="3:4" x14ac:dyDescent="0.25">
      <c r="C120" s="41" t="s">
        <v>90</v>
      </c>
      <c r="D120">
        <v>78</v>
      </c>
    </row>
    <row r="121" spans="3:4" x14ac:dyDescent="0.25">
      <c r="C121" s="41" t="s">
        <v>89</v>
      </c>
      <c r="D121">
        <v>79</v>
      </c>
    </row>
    <row r="122" spans="3:4" x14ac:dyDescent="0.25">
      <c r="C122" s="41" t="s">
        <v>88</v>
      </c>
      <c r="D122">
        <v>80</v>
      </c>
    </row>
    <row r="123" spans="3:4" x14ac:dyDescent="0.25">
      <c r="C123" s="41" t="s">
        <v>87</v>
      </c>
      <c r="D123">
        <v>81</v>
      </c>
    </row>
    <row r="124" spans="3:4" x14ac:dyDescent="0.25">
      <c r="C124" s="41" t="s">
        <v>86</v>
      </c>
      <c r="D124">
        <v>12</v>
      </c>
    </row>
    <row r="125" spans="3:4" x14ac:dyDescent="0.25">
      <c r="C125" s="41" t="s">
        <v>85</v>
      </c>
      <c r="D125">
        <v>82</v>
      </c>
    </row>
    <row r="126" spans="3:4" x14ac:dyDescent="0.25">
      <c r="C126" s="41" t="s">
        <v>84</v>
      </c>
      <c r="D126">
        <v>83</v>
      </c>
    </row>
    <row r="127" spans="3:4" x14ac:dyDescent="0.25">
      <c r="C127" s="41" t="s">
        <v>83</v>
      </c>
      <c r="D127">
        <v>84</v>
      </c>
    </row>
    <row r="128" spans="3:4" x14ac:dyDescent="0.25">
      <c r="C128" s="41" t="s">
        <v>82</v>
      </c>
      <c r="D128">
        <v>85</v>
      </c>
    </row>
    <row r="129" spans="3:4" x14ac:dyDescent="0.25">
      <c r="C129" s="41" t="s">
        <v>81</v>
      </c>
      <c r="D129">
        <v>132</v>
      </c>
    </row>
    <row r="130" spans="3:4" x14ac:dyDescent="0.25">
      <c r="C130" s="41" t="s">
        <v>80</v>
      </c>
      <c r="D130">
        <v>133</v>
      </c>
    </row>
    <row r="131" spans="3:4" x14ac:dyDescent="0.25">
      <c r="C131" s="41" t="s">
        <v>79</v>
      </c>
      <c r="D131">
        <v>3</v>
      </c>
    </row>
    <row r="132" spans="3:4" x14ac:dyDescent="0.25">
      <c r="C132" s="41" t="s">
        <v>78</v>
      </c>
      <c r="D132">
        <v>86</v>
      </c>
    </row>
    <row r="133" spans="3:4" x14ac:dyDescent="0.25">
      <c r="C133" s="41" t="s">
        <v>77</v>
      </c>
      <c r="D133">
        <v>134</v>
      </c>
    </row>
    <row r="134" spans="3:4" x14ac:dyDescent="0.25">
      <c r="C134" s="41" t="s">
        <v>76</v>
      </c>
      <c r="D134">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2F07-5561-443D-A5B3-6C0649B54558}">
  <sheetPr codeName="Sheet4"/>
  <dimension ref="A1:T136"/>
  <sheetViews>
    <sheetView workbookViewId="0">
      <selection activeCell="B8" sqref="B8"/>
    </sheetView>
  </sheetViews>
  <sheetFormatPr defaultRowHeight="15" x14ac:dyDescent="0.25"/>
  <cols>
    <col min="1" max="1" width="9.5703125" bestFit="1" customWidth="1"/>
    <col min="2" max="2" width="10" customWidth="1"/>
    <col min="3" max="3" width="64.7109375" customWidth="1"/>
    <col min="6" max="6" width="17.5703125" bestFit="1" customWidth="1"/>
    <col min="8" max="8" width="17.42578125" bestFit="1" customWidth="1"/>
    <col min="10" max="10" width="21.5703125" bestFit="1" customWidth="1"/>
    <col min="12" max="12" width="24.140625" bestFit="1" customWidth="1"/>
    <col min="14" max="14" width="16.85546875" bestFit="1" customWidth="1"/>
    <col min="20" max="20" width="23" bestFit="1" customWidth="1"/>
  </cols>
  <sheetData>
    <row r="1" spans="1:20" ht="19.5" x14ac:dyDescent="0.3">
      <c r="A1" s="20" t="s">
        <v>232</v>
      </c>
      <c r="F1" s="27" t="s">
        <v>72</v>
      </c>
    </row>
    <row r="2" spans="1:20" x14ac:dyDescent="0.25">
      <c r="A2" s="30" t="s">
        <v>64</v>
      </c>
      <c r="B2" t="s">
        <v>231</v>
      </c>
      <c r="C2" t="s">
        <v>230</v>
      </c>
    </row>
    <row r="3" spans="1:20" x14ac:dyDescent="0.25">
      <c r="A3" s="30">
        <v>45505</v>
      </c>
      <c r="B3">
        <v>2024.2</v>
      </c>
      <c r="C3" t="s">
        <v>229</v>
      </c>
      <c r="F3" s="20" t="s">
        <v>73</v>
      </c>
      <c r="G3" s="20"/>
      <c r="H3" s="20" t="s">
        <v>228</v>
      </c>
      <c r="I3" s="20"/>
      <c r="J3" s="20" t="s">
        <v>227</v>
      </c>
      <c r="K3" s="20"/>
      <c r="L3" s="20" t="s">
        <v>226</v>
      </c>
      <c r="M3" s="20"/>
      <c r="N3" s="20" t="s">
        <v>225</v>
      </c>
      <c r="O3" s="20"/>
      <c r="P3" s="20" t="s">
        <v>52</v>
      </c>
      <c r="Q3" s="20"/>
      <c r="R3" s="20" t="s">
        <v>54</v>
      </c>
      <c r="T3" s="20" t="s">
        <v>224</v>
      </c>
    </row>
    <row r="4" spans="1:20" x14ac:dyDescent="0.25">
      <c r="A4" s="30">
        <v>45510</v>
      </c>
      <c r="B4">
        <v>2024.3</v>
      </c>
      <c r="C4" t="s">
        <v>233</v>
      </c>
      <c r="F4" t="s">
        <v>74</v>
      </c>
      <c r="H4" t="s">
        <v>26</v>
      </c>
      <c r="J4" t="s">
        <v>208</v>
      </c>
      <c r="L4" t="s">
        <v>208</v>
      </c>
      <c r="N4" t="s">
        <v>222</v>
      </c>
      <c r="P4" t="s">
        <v>221</v>
      </c>
      <c r="R4" t="s">
        <v>208</v>
      </c>
      <c r="T4" s="28" t="s">
        <v>5</v>
      </c>
    </row>
    <row r="5" spans="1:20" ht="30" x14ac:dyDescent="0.25">
      <c r="A5" s="30">
        <v>45517</v>
      </c>
      <c r="B5">
        <v>2024.4</v>
      </c>
      <c r="C5" s="18" t="s">
        <v>235</v>
      </c>
      <c r="F5" t="s">
        <v>75</v>
      </c>
      <c r="H5" t="s">
        <v>219</v>
      </c>
      <c r="J5" t="s">
        <v>211</v>
      </c>
      <c r="L5" t="s">
        <v>211</v>
      </c>
      <c r="N5" t="s">
        <v>217</v>
      </c>
      <c r="P5" t="s">
        <v>216</v>
      </c>
      <c r="R5" t="s">
        <v>220</v>
      </c>
      <c r="T5" s="29" t="s">
        <v>214</v>
      </c>
    </row>
    <row r="6" spans="1:20" ht="30" x14ac:dyDescent="0.25">
      <c r="A6" s="30">
        <v>46119</v>
      </c>
      <c r="B6">
        <v>2026.1</v>
      </c>
      <c r="C6" s="18" t="s">
        <v>262</v>
      </c>
      <c r="H6" t="s">
        <v>234</v>
      </c>
      <c r="J6" t="s">
        <v>291</v>
      </c>
      <c r="L6" t="s">
        <v>291</v>
      </c>
      <c r="N6" t="s">
        <v>213</v>
      </c>
      <c r="P6" t="s">
        <v>256</v>
      </c>
      <c r="R6" t="s">
        <v>215</v>
      </c>
      <c r="T6" s="28" t="s">
        <v>212</v>
      </c>
    </row>
    <row r="7" spans="1:20" ht="120" x14ac:dyDescent="0.25">
      <c r="A7" s="61">
        <v>46134</v>
      </c>
      <c r="B7" s="62">
        <v>2026.2</v>
      </c>
      <c r="C7" s="40" t="s">
        <v>285</v>
      </c>
      <c r="J7" t="s">
        <v>218</v>
      </c>
      <c r="L7" t="s">
        <v>223</v>
      </c>
      <c r="N7" t="s">
        <v>210</v>
      </c>
      <c r="T7" s="29" t="s">
        <v>209</v>
      </c>
    </row>
    <row r="8" spans="1:20" x14ac:dyDescent="0.25">
      <c r="C8" t="s">
        <v>292</v>
      </c>
      <c r="J8" t="s">
        <v>223</v>
      </c>
      <c r="N8" t="s">
        <v>207</v>
      </c>
      <c r="T8" s="28" t="s">
        <v>206</v>
      </c>
    </row>
    <row r="9" spans="1:20" x14ac:dyDescent="0.25">
      <c r="N9" t="s">
        <v>205</v>
      </c>
      <c r="T9" s="29" t="s">
        <v>204</v>
      </c>
    </row>
    <row r="10" spans="1:20" x14ac:dyDescent="0.25">
      <c r="N10" t="s">
        <v>203</v>
      </c>
      <c r="T10" s="28" t="s">
        <v>202</v>
      </c>
    </row>
    <row r="11" spans="1:20" x14ac:dyDescent="0.25">
      <c r="F11" s="20" t="s">
        <v>257</v>
      </c>
      <c r="H11" s="20" t="s">
        <v>245</v>
      </c>
      <c r="J11" s="20" t="s">
        <v>282</v>
      </c>
      <c r="T11" s="29" t="s">
        <v>201</v>
      </c>
    </row>
    <row r="12" spans="1:20" x14ac:dyDescent="0.25">
      <c r="F12" s="32" t="b">
        <f>IF('Application Part 1'!K55="Yes",TRUE,FALSE)</f>
        <v>0</v>
      </c>
      <c r="H12" t="s">
        <v>26</v>
      </c>
      <c r="J12" t="s">
        <v>283</v>
      </c>
      <c r="T12" s="28" t="s">
        <v>200</v>
      </c>
    </row>
    <row r="13" spans="1:20" x14ac:dyDescent="0.25">
      <c r="H13" t="s">
        <v>246</v>
      </c>
      <c r="J13" t="s">
        <v>284</v>
      </c>
      <c r="T13" s="29" t="s">
        <v>199</v>
      </c>
    </row>
    <row r="14" spans="1:20" x14ac:dyDescent="0.25">
      <c r="H14" t="s">
        <v>247</v>
      </c>
      <c r="J14" t="s">
        <v>203</v>
      </c>
      <c r="T14" s="28" t="s">
        <v>198</v>
      </c>
    </row>
    <row r="15" spans="1:20" x14ac:dyDescent="0.25">
      <c r="H15" t="s">
        <v>203</v>
      </c>
      <c r="T15" s="29" t="s">
        <v>197</v>
      </c>
    </row>
    <row r="16" spans="1:20" x14ac:dyDescent="0.25">
      <c r="T16" s="28" t="s">
        <v>196</v>
      </c>
    </row>
    <row r="17" spans="20:20" x14ac:dyDescent="0.25">
      <c r="T17" s="29" t="s">
        <v>195</v>
      </c>
    </row>
    <row r="18" spans="20:20" x14ac:dyDescent="0.25">
      <c r="T18" s="28" t="s">
        <v>194</v>
      </c>
    </row>
    <row r="19" spans="20:20" x14ac:dyDescent="0.25">
      <c r="T19" s="29" t="s">
        <v>193</v>
      </c>
    </row>
    <row r="20" spans="20:20" x14ac:dyDescent="0.25">
      <c r="T20" s="28" t="s">
        <v>192</v>
      </c>
    </row>
    <row r="21" spans="20:20" x14ac:dyDescent="0.25">
      <c r="T21" s="29" t="s">
        <v>191</v>
      </c>
    </row>
    <row r="22" spans="20:20" x14ac:dyDescent="0.25">
      <c r="T22" s="28" t="s">
        <v>190</v>
      </c>
    </row>
    <row r="23" spans="20:20" x14ac:dyDescent="0.25">
      <c r="T23" s="29" t="s">
        <v>189</v>
      </c>
    </row>
    <row r="24" spans="20:20" x14ac:dyDescent="0.25">
      <c r="T24" s="28" t="s">
        <v>188</v>
      </c>
    </row>
    <row r="25" spans="20:20" x14ac:dyDescent="0.25">
      <c r="T25" s="29" t="s">
        <v>187</v>
      </c>
    </row>
    <row r="26" spans="20:20" x14ac:dyDescent="0.25">
      <c r="T26" s="28" t="s">
        <v>186</v>
      </c>
    </row>
    <row r="27" spans="20:20" x14ac:dyDescent="0.25">
      <c r="T27" s="29" t="s">
        <v>185</v>
      </c>
    </row>
    <row r="28" spans="20:20" x14ac:dyDescent="0.25">
      <c r="T28" s="28" t="s">
        <v>184</v>
      </c>
    </row>
    <row r="29" spans="20:20" x14ac:dyDescent="0.25">
      <c r="T29" s="29" t="s">
        <v>183</v>
      </c>
    </row>
    <row r="30" spans="20:20" x14ac:dyDescent="0.25">
      <c r="T30" s="28" t="s">
        <v>182</v>
      </c>
    </row>
    <row r="31" spans="20:20" x14ac:dyDescent="0.25">
      <c r="T31" s="29" t="s">
        <v>181</v>
      </c>
    </row>
    <row r="32" spans="20:20" x14ac:dyDescent="0.25">
      <c r="T32" s="28" t="s">
        <v>180</v>
      </c>
    </row>
    <row r="33" spans="20:20" x14ac:dyDescent="0.25">
      <c r="T33" s="29" t="s">
        <v>179</v>
      </c>
    </row>
    <row r="34" spans="20:20" x14ac:dyDescent="0.25">
      <c r="T34" s="28" t="s">
        <v>178</v>
      </c>
    </row>
    <row r="35" spans="20:20" x14ac:dyDescent="0.25">
      <c r="T35" s="29" t="s">
        <v>177</v>
      </c>
    </row>
    <row r="36" spans="20:20" x14ac:dyDescent="0.25">
      <c r="T36" s="28" t="s">
        <v>176</v>
      </c>
    </row>
    <row r="37" spans="20:20" x14ac:dyDescent="0.25">
      <c r="T37" s="29" t="s">
        <v>175</v>
      </c>
    </row>
    <row r="38" spans="20:20" x14ac:dyDescent="0.25">
      <c r="T38" s="28" t="s">
        <v>174</v>
      </c>
    </row>
    <row r="39" spans="20:20" x14ac:dyDescent="0.25">
      <c r="T39" s="29" t="s">
        <v>173</v>
      </c>
    </row>
    <row r="40" spans="20:20" x14ac:dyDescent="0.25">
      <c r="T40" s="28" t="s">
        <v>172</v>
      </c>
    </row>
    <row r="41" spans="20:20" x14ac:dyDescent="0.25">
      <c r="T41" s="29" t="s">
        <v>171</v>
      </c>
    </row>
    <row r="42" spans="20:20" x14ac:dyDescent="0.25">
      <c r="T42" s="28" t="s">
        <v>170</v>
      </c>
    </row>
    <row r="43" spans="20:20" x14ac:dyDescent="0.25">
      <c r="T43" s="29" t="s">
        <v>169</v>
      </c>
    </row>
    <row r="44" spans="20:20" x14ac:dyDescent="0.25">
      <c r="T44" s="28" t="s">
        <v>168</v>
      </c>
    </row>
    <row r="45" spans="20:20" x14ac:dyDescent="0.25">
      <c r="T45" s="29" t="s">
        <v>167</v>
      </c>
    </row>
    <row r="46" spans="20:20" x14ac:dyDescent="0.25">
      <c r="T46" s="28" t="s">
        <v>166</v>
      </c>
    </row>
    <row r="47" spans="20:20" x14ac:dyDescent="0.25">
      <c r="T47" s="29" t="s">
        <v>165</v>
      </c>
    </row>
    <row r="48" spans="20:20" x14ac:dyDescent="0.25">
      <c r="T48" s="28" t="s">
        <v>164</v>
      </c>
    </row>
    <row r="49" spans="20:20" x14ac:dyDescent="0.25">
      <c r="T49" s="29" t="s">
        <v>163</v>
      </c>
    </row>
    <row r="50" spans="20:20" x14ac:dyDescent="0.25">
      <c r="T50" s="28" t="s">
        <v>162</v>
      </c>
    </row>
    <row r="51" spans="20:20" x14ac:dyDescent="0.25">
      <c r="T51" s="29" t="s">
        <v>161</v>
      </c>
    </row>
    <row r="52" spans="20:20" x14ac:dyDescent="0.25">
      <c r="T52" s="28" t="s">
        <v>160</v>
      </c>
    </row>
    <row r="53" spans="20:20" x14ac:dyDescent="0.25">
      <c r="T53" s="29" t="s">
        <v>159</v>
      </c>
    </row>
    <row r="54" spans="20:20" x14ac:dyDescent="0.25">
      <c r="T54" s="28" t="s">
        <v>158</v>
      </c>
    </row>
    <row r="55" spans="20:20" x14ac:dyDescent="0.25">
      <c r="T55" s="29" t="s">
        <v>157</v>
      </c>
    </row>
    <row r="56" spans="20:20" x14ac:dyDescent="0.25">
      <c r="T56" s="28" t="s">
        <v>156</v>
      </c>
    </row>
    <row r="57" spans="20:20" x14ac:dyDescent="0.25">
      <c r="T57" s="29" t="s">
        <v>155</v>
      </c>
    </row>
    <row r="58" spans="20:20" x14ac:dyDescent="0.25">
      <c r="T58" s="28" t="s">
        <v>154</v>
      </c>
    </row>
    <row r="59" spans="20:20" x14ac:dyDescent="0.25">
      <c r="T59" s="29" t="s">
        <v>153</v>
      </c>
    </row>
    <row r="60" spans="20:20" x14ac:dyDescent="0.25">
      <c r="T60" s="28" t="s">
        <v>152</v>
      </c>
    </row>
    <row r="61" spans="20:20" x14ac:dyDescent="0.25">
      <c r="T61" s="29" t="s">
        <v>151</v>
      </c>
    </row>
    <row r="62" spans="20:20" x14ac:dyDescent="0.25">
      <c r="T62" s="28" t="s">
        <v>150</v>
      </c>
    </row>
    <row r="63" spans="20:20" x14ac:dyDescent="0.25">
      <c r="T63" s="29" t="s">
        <v>149</v>
      </c>
    </row>
    <row r="64" spans="20:20" x14ac:dyDescent="0.25">
      <c r="T64" s="28" t="s">
        <v>148</v>
      </c>
    </row>
    <row r="65" spans="20:20" x14ac:dyDescent="0.25">
      <c r="T65" s="29" t="s">
        <v>147</v>
      </c>
    </row>
    <row r="66" spans="20:20" x14ac:dyDescent="0.25">
      <c r="T66" s="28" t="s">
        <v>146</v>
      </c>
    </row>
    <row r="67" spans="20:20" x14ac:dyDescent="0.25">
      <c r="T67" s="29" t="s">
        <v>145</v>
      </c>
    </row>
    <row r="68" spans="20:20" x14ac:dyDescent="0.25">
      <c r="T68" s="28" t="s">
        <v>144</v>
      </c>
    </row>
    <row r="69" spans="20:20" x14ac:dyDescent="0.25">
      <c r="T69" s="29" t="s">
        <v>143</v>
      </c>
    </row>
    <row r="70" spans="20:20" x14ac:dyDescent="0.25">
      <c r="T70" s="28" t="s">
        <v>142</v>
      </c>
    </row>
    <row r="71" spans="20:20" x14ac:dyDescent="0.25">
      <c r="T71" s="29" t="s">
        <v>141</v>
      </c>
    </row>
    <row r="72" spans="20:20" x14ac:dyDescent="0.25">
      <c r="T72" s="28" t="s">
        <v>140</v>
      </c>
    </row>
    <row r="73" spans="20:20" x14ac:dyDescent="0.25">
      <c r="T73" s="29" t="s">
        <v>139</v>
      </c>
    </row>
    <row r="74" spans="20:20" x14ac:dyDescent="0.25">
      <c r="T74" s="28" t="s">
        <v>138</v>
      </c>
    </row>
    <row r="75" spans="20:20" x14ac:dyDescent="0.25">
      <c r="T75" s="29" t="s">
        <v>137</v>
      </c>
    </row>
    <row r="76" spans="20:20" x14ac:dyDescent="0.25">
      <c r="T76" s="28" t="s">
        <v>136</v>
      </c>
    </row>
    <row r="77" spans="20:20" x14ac:dyDescent="0.25">
      <c r="T77" s="29" t="s">
        <v>135</v>
      </c>
    </row>
    <row r="78" spans="20:20" x14ac:dyDescent="0.25">
      <c r="T78" s="28" t="s">
        <v>134</v>
      </c>
    </row>
    <row r="79" spans="20:20" x14ac:dyDescent="0.25">
      <c r="T79" s="29" t="s">
        <v>133</v>
      </c>
    </row>
    <row r="80" spans="20:20" x14ac:dyDescent="0.25">
      <c r="T80" s="28" t="s">
        <v>132</v>
      </c>
    </row>
    <row r="81" spans="20:20" x14ac:dyDescent="0.25">
      <c r="T81" s="29" t="s">
        <v>131</v>
      </c>
    </row>
    <row r="82" spans="20:20" x14ac:dyDescent="0.25">
      <c r="T82" s="28" t="s">
        <v>130</v>
      </c>
    </row>
    <row r="83" spans="20:20" x14ac:dyDescent="0.25">
      <c r="T83" s="29" t="s">
        <v>129</v>
      </c>
    </row>
    <row r="84" spans="20:20" x14ac:dyDescent="0.25">
      <c r="T84" s="28" t="s">
        <v>128</v>
      </c>
    </row>
    <row r="85" spans="20:20" x14ac:dyDescent="0.25">
      <c r="T85" s="29" t="s">
        <v>127</v>
      </c>
    </row>
    <row r="86" spans="20:20" x14ac:dyDescent="0.25">
      <c r="T86" s="28" t="s">
        <v>126</v>
      </c>
    </row>
    <row r="87" spans="20:20" x14ac:dyDescent="0.25">
      <c r="T87" s="29" t="s">
        <v>125</v>
      </c>
    </row>
    <row r="88" spans="20:20" x14ac:dyDescent="0.25">
      <c r="T88" s="28" t="s">
        <v>124</v>
      </c>
    </row>
    <row r="89" spans="20:20" x14ac:dyDescent="0.25">
      <c r="T89" s="29" t="s">
        <v>123</v>
      </c>
    </row>
    <row r="90" spans="20:20" x14ac:dyDescent="0.25">
      <c r="T90" s="28" t="s">
        <v>122</v>
      </c>
    </row>
    <row r="91" spans="20:20" x14ac:dyDescent="0.25">
      <c r="T91" s="29" t="s">
        <v>121</v>
      </c>
    </row>
    <row r="92" spans="20:20" x14ac:dyDescent="0.25">
      <c r="T92" s="28" t="s">
        <v>120</v>
      </c>
    </row>
    <row r="93" spans="20:20" x14ac:dyDescent="0.25">
      <c r="T93" s="29" t="s">
        <v>119</v>
      </c>
    </row>
    <row r="94" spans="20:20" x14ac:dyDescent="0.25">
      <c r="T94" s="28" t="s">
        <v>118</v>
      </c>
    </row>
    <row r="95" spans="20:20" x14ac:dyDescent="0.25">
      <c r="T95" s="29" t="s">
        <v>117</v>
      </c>
    </row>
    <row r="96" spans="20:20" x14ac:dyDescent="0.25">
      <c r="T96" s="28" t="s">
        <v>116</v>
      </c>
    </row>
    <row r="97" spans="20:20" x14ac:dyDescent="0.25">
      <c r="T97" s="29" t="s">
        <v>115</v>
      </c>
    </row>
    <row r="98" spans="20:20" x14ac:dyDescent="0.25">
      <c r="T98" s="28" t="s">
        <v>114</v>
      </c>
    </row>
    <row r="99" spans="20:20" x14ac:dyDescent="0.25">
      <c r="T99" s="29" t="s">
        <v>113</v>
      </c>
    </row>
    <row r="100" spans="20:20" x14ac:dyDescent="0.25">
      <c r="T100" s="28" t="s">
        <v>112</v>
      </c>
    </row>
    <row r="101" spans="20:20" x14ac:dyDescent="0.25">
      <c r="T101" s="29" t="s">
        <v>111</v>
      </c>
    </row>
    <row r="102" spans="20:20" x14ac:dyDescent="0.25">
      <c r="T102" s="28" t="s">
        <v>110</v>
      </c>
    </row>
    <row r="103" spans="20:20" x14ac:dyDescent="0.25">
      <c r="T103" s="29" t="s">
        <v>109</v>
      </c>
    </row>
    <row r="104" spans="20:20" x14ac:dyDescent="0.25">
      <c r="T104" s="28" t="s">
        <v>108</v>
      </c>
    </row>
    <row r="105" spans="20:20" x14ac:dyDescent="0.25">
      <c r="T105" s="29" t="s">
        <v>107</v>
      </c>
    </row>
    <row r="106" spans="20:20" x14ac:dyDescent="0.25">
      <c r="T106" s="28" t="s">
        <v>106</v>
      </c>
    </row>
    <row r="107" spans="20:20" x14ac:dyDescent="0.25">
      <c r="T107" s="29" t="s">
        <v>105</v>
      </c>
    </row>
    <row r="108" spans="20:20" x14ac:dyDescent="0.25">
      <c r="T108" s="28" t="s">
        <v>104</v>
      </c>
    </row>
    <row r="109" spans="20:20" x14ac:dyDescent="0.25">
      <c r="T109" s="29" t="s">
        <v>103</v>
      </c>
    </row>
    <row r="110" spans="20:20" x14ac:dyDescent="0.25">
      <c r="T110" s="28" t="s">
        <v>102</v>
      </c>
    </row>
    <row r="111" spans="20:20" x14ac:dyDescent="0.25">
      <c r="T111" s="29" t="s">
        <v>101</v>
      </c>
    </row>
    <row r="112" spans="20:20" x14ac:dyDescent="0.25">
      <c r="T112" s="28" t="s">
        <v>100</v>
      </c>
    </row>
    <row r="113" spans="20:20" x14ac:dyDescent="0.25">
      <c r="T113" s="29" t="s">
        <v>99</v>
      </c>
    </row>
    <row r="114" spans="20:20" x14ac:dyDescent="0.25">
      <c r="T114" s="28" t="s">
        <v>98</v>
      </c>
    </row>
    <row r="115" spans="20:20" x14ac:dyDescent="0.25">
      <c r="T115" s="29" t="s">
        <v>97</v>
      </c>
    </row>
    <row r="116" spans="20:20" x14ac:dyDescent="0.25">
      <c r="T116" s="28" t="s">
        <v>96</v>
      </c>
    </row>
    <row r="117" spans="20:20" x14ac:dyDescent="0.25">
      <c r="T117" s="29" t="s">
        <v>95</v>
      </c>
    </row>
    <row r="118" spans="20:20" x14ac:dyDescent="0.25">
      <c r="T118" s="28" t="s">
        <v>94</v>
      </c>
    </row>
    <row r="119" spans="20:20" x14ac:dyDescent="0.25">
      <c r="T119" s="29" t="s">
        <v>93</v>
      </c>
    </row>
    <row r="120" spans="20:20" x14ac:dyDescent="0.25">
      <c r="T120" s="28" t="s">
        <v>92</v>
      </c>
    </row>
    <row r="121" spans="20:20" x14ac:dyDescent="0.25">
      <c r="T121" s="29" t="s">
        <v>91</v>
      </c>
    </row>
    <row r="122" spans="20:20" x14ac:dyDescent="0.25">
      <c r="T122" s="28" t="s">
        <v>90</v>
      </c>
    </row>
    <row r="123" spans="20:20" x14ac:dyDescent="0.25">
      <c r="T123" s="29" t="s">
        <v>89</v>
      </c>
    </row>
    <row r="124" spans="20:20" x14ac:dyDescent="0.25">
      <c r="T124" s="28" t="s">
        <v>88</v>
      </c>
    </row>
    <row r="125" spans="20:20" x14ac:dyDescent="0.25">
      <c r="T125" s="29" t="s">
        <v>87</v>
      </c>
    </row>
    <row r="126" spans="20:20" x14ac:dyDescent="0.25">
      <c r="T126" s="28" t="s">
        <v>86</v>
      </c>
    </row>
    <row r="127" spans="20:20" x14ac:dyDescent="0.25">
      <c r="T127" s="29" t="s">
        <v>85</v>
      </c>
    </row>
    <row r="128" spans="20:20" x14ac:dyDescent="0.25">
      <c r="T128" s="28" t="s">
        <v>84</v>
      </c>
    </row>
    <row r="129" spans="20:20" x14ac:dyDescent="0.25">
      <c r="T129" s="29" t="s">
        <v>83</v>
      </c>
    </row>
    <row r="130" spans="20:20" x14ac:dyDescent="0.25">
      <c r="T130" s="28" t="s">
        <v>82</v>
      </c>
    </row>
    <row r="131" spans="20:20" x14ac:dyDescent="0.25">
      <c r="T131" s="29" t="s">
        <v>81</v>
      </c>
    </row>
    <row r="132" spans="20:20" x14ac:dyDescent="0.25">
      <c r="T132" s="28" t="s">
        <v>80</v>
      </c>
    </row>
    <row r="133" spans="20:20" x14ac:dyDescent="0.25">
      <c r="T133" s="29" t="s">
        <v>79</v>
      </c>
    </row>
    <row r="134" spans="20:20" x14ac:dyDescent="0.25">
      <c r="T134" s="28" t="s">
        <v>78</v>
      </c>
    </row>
    <row r="135" spans="20:20" x14ac:dyDescent="0.25">
      <c r="T135" s="29" t="s">
        <v>77</v>
      </c>
    </row>
    <row r="136" spans="20:20" x14ac:dyDescent="0.25">
      <c r="T136" s="28" t="s">
        <v>76</v>
      </c>
    </row>
  </sheetData>
  <sheetProtection algorithmName="SHA-512" hashValue="JH3CSAOAcywLTTIcvIWTxxa8OkLiKRFd3bT+/rFWUNNvhqTfIR+AHv+JZc574DKMnXhkVd1xSiMF8Hvgx88w6A==" saltValue="VkBcBFhodELGocBg8741XA==" spinCount="100000" sheet="1" objects="1" scenario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 Part 1</vt:lpstr>
      <vt:lpstr>ADMIN</vt:lpstr>
      <vt:lpstr>'Application Part 1'!Print_Area</vt:lpstr>
    </vt:vector>
  </TitlesOfParts>
  <Company>Virginia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Henderson, Alena</cp:lastModifiedBy>
  <cp:lastPrinted>2026-04-24T18:10:59Z</cp:lastPrinted>
  <dcterms:created xsi:type="dcterms:W3CDTF">2024-08-01T16:56:24Z</dcterms:created>
  <dcterms:modified xsi:type="dcterms:W3CDTF">2026-04-24T21:12:11Z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Development</vt:lpwstr>
  </property>
  <property fmtid="{D5CDD505-2E9C-101B-9397-08002B2CF9AE}" pid="3" name="SD_RESERVED_IsProtected">
    <vt:lpwstr>True</vt:lpwstr>
  </property>
  <property fmtid="{D5CDD505-2E9C-101B-9397-08002B2CF9AE}" pid="4" name="SD_RESERVED_Protection0«swkIVgiwVTLzzMxPL3ZzdPJ0Ly5JcgsMtAw28wq0tVVS8AwPcLVVKikqTQWxgxEcR0egNiWF8IBgmEh4QLitUlpiTnGqkp1NeHBIAIi0cywoyMlMTizJzM9TCEgsKlEwtNEHCoOlXHw9/SA8fYh6/YBgOwA=§">
    <vt:lpwstr/>
  </property>
</Properties>
</file>